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gpp01\Desktop\reportes 2 trimestre 2018\informe definitivo 2017\Gestion de proyectos\"/>
    </mc:Choice>
  </mc:AlternateContent>
  <bookViews>
    <workbookView xWindow="0" yWindow="0" windowWidth="20490" windowHeight="9885" tabRatio="829" activeTab="1"/>
  </bookViews>
  <sheets>
    <sheet name="Portada" sheetId="1" r:id="rId1"/>
    <sheet name="ReporteTrimestral" sheetId="2" r:id="rId2"/>
  </sheets>
  <definedNames>
    <definedName name="_xlnm._FilterDatabase" localSheetId="1" hidden="1">ReporteTrimestral!$C$10:$AE$37</definedName>
    <definedName name="_xlnm.Print_Area" localSheetId="0">Portada!$B$2:$N$14</definedName>
    <definedName name="_xlnm.Print_Area" localSheetId="1">ReporteTrimestral!$B$2:$AE$39</definedName>
    <definedName name="_xlnm.Print_Titles" localSheetId="1">ReporteTrimestral!$1:$10</definedName>
  </definedNames>
  <calcPr calcId="152511"/>
</workbook>
</file>

<file path=xl/calcChain.xml><?xml version="1.0" encoding="utf-8"?>
<calcChain xmlns="http://schemas.openxmlformats.org/spreadsheetml/2006/main">
  <c r="Y37" i="2" l="1"/>
  <c r="Y36" i="2"/>
  <c r="Y35" i="2"/>
  <c r="Y34" i="2"/>
  <c r="Y33" i="2"/>
  <c r="Y32" i="2"/>
  <c r="Y31" i="2"/>
  <c r="Y30" i="2"/>
  <c r="Y29" i="2"/>
  <c r="Y28" i="2"/>
  <c r="Y27" i="2"/>
  <c r="Y26" i="2"/>
  <c r="Y25" i="2"/>
  <c r="Y24" i="2"/>
  <c r="Y23" i="2"/>
  <c r="Y22" i="2"/>
  <c r="Y21" i="2"/>
  <c r="Y20" i="2"/>
  <c r="Y19" i="2"/>
  <c r="Y18" i="2"/>
  <c r="Y17" i="2"/>
  <c r="Y16" i="2"/>
  <c r="Y15" i="2"/>
  <c r="Y14" i="2"/>
  <c r="Y13" i="2"/>
  <c r="Y12" i="2"/>
  <c r="Y11" i="2"/>
</calcChain>
</file>

<file path=xl/sharedStrings.xml><?xml version="1.0" encoding="utf-8"?>
<sst xmlns="http://schemas.openxmlformats.org/spreadsheetml/2006/main" count="500" uniqueCount="162">
  <si>
    <t>Informes sobre la Situación Económica, las Finanzas Públicas y la Deuda Pública</t>
  </si>
  <si>
    <t> 2017</t>
  </si>
  <si>
    <t>Proyectos Reportados</t>
  </si>
  <si>
    <t>Municipios Reportados</t>
  </si>
  <si>
    <t>Total de Municipios</t>
  </si>
  <si>
    <t>Coahuila de Zaragoza</t>
  </si>
  <si>
    <t xml:space="preserve"> Informes sobre la Situación Económica, las Finanzas Públicas y la Deuda Pública</t>
  </si>
  <si>
    <t>Información General del Proyecto</t>
  </si>
  <si>
    <t>Avance Financiero</t>
  </si>
  <si>
    <t>Avance Físico</t>
  </si>
  <si>
    <t>Observaciones</t>
  </si>
  <si>
    <t>Clave del Proyecto</t>
  </si>
  <si>
    <t>Nombre del Proyecto</t>
  </si>
  <si>
    <t>Número de Proyecto</t>
  </si>
  <si>
    <t>Entidad</t>
  </si>
  <si>
    <t>Municipio</t>
  </si>
  <si>
    <t>Localidad</t>
  </si>
  <si>
    <t>Ámbito</t>
  </si>
  <si>
    <t>Tipo de Recurso</t>
  </si>
  <si>
    <t>Programa Fondo Convenio</t>
  </si>
  <si>
    <t>Programa Fondo Convenio - Específico</t>
  </si>
  <si>
    <t>Ramo</t>
  </si>
  <si>
    <t>Institución Ejecutora</t>
  </si>
  <si>
    <t>Tipo de Proyecto</t>
  </si>
  <si>
    <t>Estatus</t>
  </si>
  <si>
    <t>Ciclo Recurso</t>
  </si>
  <si>
    <t>Aprobado</t>
  </si>
  <si>
    <t>Modificado</t>
  </si>
  <si>
    <t>Recaudado (Ministrado)</t>
  </si>
  <si>
    <t>Comprometido</t>
  </si>
  <si>
    <t>Devengado</t>
  </si>
  <si>
    <t>Ejercido</t>
  </si>
  <si>
    <t>Pagado</t>
  </si>
  <si>
    <t>% Avance</t>
  </si>
  <si>
    <t>Reintegro</t>
  </si>
  <si>
    <t>Unidad de Medida</t>
  </si>
  <si>
    <t>Población</t>
  </si>
  <si>
    <t>Avance Anual</t>
  </si>
  <si>
    <t>% Avance Acumulado</t>
  </si>
  <si>
    <t>San Pedro</t>
  </si>
  <si>
    <t>Urbano</t>
  </si>
  <si>
    <t/>
  </si>
  <si>
    <t>Terminado</t>
  </si>
  <si>
    <t>2017</t>
  </si>
  <si>
    <t>Subsidios</t>
  </si>
  <si>
    <t>Frontera</t>
  </si>
  <si>
    <t>Saltillo</t>
  </si>
  <si>
    <t>Monclova</t>
  </si>
  <si>
    <t>Múzquiz</t>
  </si>
  <si>
    <t>General Cepeda</t>
  </si>
  <si>
    <t>Torreón</t>
  </si>
  <si>
    <t>Cobertura estatal</t>
  </si>
  <si>
    <t>Cobertura municipal</t>
  </si>
  <si>
    <t>Castaños</t>
  </si>
  <si>
    <t>2016</t>
  </si>
  <si>
    <t>Vivienda</t>
  </si>
  <si>
    <t>Escobedo</t>
  </si>
  <si>
    <t>15-Desarrollo Agrario, Territorial y Urbano</t>
  </si>
  <si>
    <t xml:space="preserve">Vivienda </t>
  </si>
  <si>
    <t>COA16160200643189</t>
  </si>
  <si>
    <t>Construcción De 407 Acciones: 44 Baños Urbanos, 69 Baños Rurales, 128 Cuartos Urbanos, 118 Cuartos Rurales, 46 Techos Urbanos Y 2 Techos Rurales</t>
  </si>
  <si>
    <t>1600765</t>
  </si>
  <si>
    <t>S274 Programa de Apoyo a la Vivienda</t>
  </si>
  <si>
    <t>COMISION ESTATAL DE VIVIENDA</t>
  </si>
  <si>
    <t>Financiera: SE REINTEGRA 42,658 / Física: SE CANCELAN 3 ACCIONES (1 TECHO RURAL, 1 TECHO URBANO Y 1 CUARTO URBANO) / Registro: PROYECTO TERMINADO - SISTEMA: Pasa al siguiente nivel.</t>
  </si>
  <si>
    <t>COA16160200643203</t>
  </si>
  <si>
    <t>Construcción De 602 Acciones: 88 Baños Rurales, 87 Cuartos Urbanos, 410 Cuartos Rurales Y 17 Techos Rurales</t>
  </si>
  <si>
    <t>1600766</t>
  </si>
  <si>
    <t>Financiera:  / Física:  / Registro: PROYECTO TERMINADO - SISTEMA: Pasa al siguiente nivel.</t>
  </si>
  <si>
    <t>COA16160200665387</t>
  </si>
  <si>
    <t>357 Acciones: 54 Baños Rurales, 50 Cuartos Urbanos, 108 Cuartos Rurales, 46 Techos Urbanos Y 99 Techos Rurales</t>
  </si>
  <si>
    <t>1600767</t>
  </si>
  <si>
    <t>Financiera: SE REINTEGRA 45,309 / Física: SE CANCELAN 4 ACCIONES (2 TECHOS URBANOS Y 2 TECHOS RURALES) / Registro: PROYECTO TERMINADO - SISTEMA: Pasa al siguiente nivel.</t>
  </si>
  <si>
    <t>COA16160200665721</t>
  </si>
  <si>
    <t>567 Acciones: 4 Cuartos Rurales Y 563 Techos Rurales</t>
  </si>
  <si>
    <t>1600769</t>
  </si>
  <si>
    <t>COA16160200665761</t>
  </si>
  <si>
    <t>362 Acciones: 102 Cuartos Urbanos, 106 Cuartos Rurales,47 Techos Urbanos Y 107 Techos Rurales</t>
  </si>
  <si>
    <t>1600770</t>
  </si>
  <si>
    <t>Financiera: SE REINTEGRA 304,595 / Física: SE CANCELAN 25 ACCIONES (6 CUARTOS URBANOS, 1 CUARTO RURAL, 17 TECHOS URBANOS Y 1 TECHO RURAL) / Registro: PROYECTO TERMINADO - SISTEMA: Pasa al siguiente nivel.</t>
  </si>
  <si>
    <t>COA16160200665799</t>
  </si>
  <si>
    <t>460 Acciones: 2 Baños Urbanos, 67 Baños Rurales, 20 Cuartos Urbanos, 130 Techos Urbanos Y 241 Techos Rurales</t>
  </si>
  <si>
    <t>1600771</t>
  </si>
  <si>
    <t>Financiera: SE REINTEGRA 279,534 / Física: SE CANCELAN 26 ACCIONES (1 CUARTO URBANO, 22 TECHOS URBANOS Y 3 TECHOS RURALES) / Registro: PROYECTO TERMINADO - SISTEMA: Pasa al siguiente nivel.</t>
  </si>
  <si>
    <t>COA16160200665818</t>
  </si>
  <si>
    <t>212 Acciones: 19 Baños Urbanos, 129 Cuartos Urbanos, 4 Cuartos Rurales Y 60 Techos Urbanos</t>
  </si>
  <si>
    <t>160072</t>
  </si>
  <si>
    <t>Financiera: SE REINTEGRA 157,306 / Física: SE CANCELAN 12 ACCIONES (6 TECHOS URBANOS, Y 6 CUARTOS URBANOS) / Registro: PROYECTO TERMINADO - SISTEMA: Pasa al siguiente nivel.</t>
  </si>
  <si>
    <t>COA16160200665873</t>
  </si>
  <si>
    <t>106 Acciones: 5 Baños Rurales, 57 Cuartos Rurales Y 44 Techos Rurales</t>
  </si>
  <si>
    <t>1600773</t>
  </si>
  <si>
    <t>Financiera: SE REINTEGRA 46,902 / Física: SE CANCELAN 4 ACCIONES (4 TECHOS RURALES) / Registro: PROYECTO TERMINADO - SISTEMA: Pasa al siguiente nivel.</t>
  </si>
  <si>
    <t>COA16160200665892</t>
  </si>
  <si>
    <t>161 Acciones: 50 Cuartos Urbanos Y 111 Cuartos Rurales</t>
  </si>
  <si>
    <t>1600774</t>
  </si>
  <si>
    <t>COA16160200665916</t>
  </si>
  <si>
    <t>147 Acciones: 28 Baños Urbanos, 17 Baños Rurales, 34 Cuartos Urbanos, 37 Cuartos Rurales, 18 Techos Urbanos Y 13 Techos Rurales</t>
  </si>
  <si>
    <t>1600775</t>
  </si>
  <si>
    <t>Financiera: SE REINTEGRAN 67,466 / Física: SE CANCELAN 5 ACCIONES (2 CUARTOS URBANOS, 1 BAÑO URBANO Y 2 TECHOS URBANOS) / Registro: PROYECTO TERMINADO - SISTEMA: Pasa al siguiente nivel.</t>
  </si>
  <si>
    <t>COA16160200666373</t>
  </si>
  <si>
    <t>152 Acciones: 78 Baños Rurales Y 74 Cuartos Rurales</t>
  </si>
  <si>
    <t>1600776</t>
  </si>
  <si>
    <t>COA16160200666393</t>
  </si>
  <si>
    <t>204 Acciones: 39 Cuartos Urbanos, 59 Cuartos Rurales, 8 Baños Urbanos, 19 Baños Rurales, 48 Techos Urbanos Y 31 Techos Rurales</t>
  </si>
  <si>
    <t>1600777</t>
  </si>
  <si>
    <t>Financiera: SE REINTEGRA 71,517 / Física: SE CANCELAN 6 ACCIONES (5 TECHOS RURALES Y 1 TECHO URBANO) / Registro: PROYECTO TERMINADO - SISTEMA: Pasa al siguiente nivel.</t>
  </si>
  <si>
    <t>COA16160200666719</t>
  </si>
  <si>
    <t>227 Acciones: 61 Baños Rurales; 80 Cuartos Rurales Y 86 Cuartos Urbanos</t>
  </si>
  <si>
    <t>1600768</t>
  </si>
  <si>
    <t>COMISIÓN ESTATAL DE VIVIENDA</t>
  </si>
  <si>
    <t>COA16160200667728</t>
  </si>
  <si>
    <t>140 Acciones: 58 Cuarto Urbano, 5 Cuarto Rura, 11 Baño Urbano, 6 Baño Rural, 53 Techo Urbano Y 7 Eco Rural</t>
  </si>
  <si>
    <t>1600778</t>
  </si>
  <si>
    <t>Financiera: SE REINTEGRAN 195,460 / Física: SE CANCELAN 15 ACCIONES (3 CUARTOS URBANOS, 3 BAÑOS URBANOS, 5 TECHOS URBANOS Y 4 TECHOS RURALES) / Registro: PROYECTO TERMINADO - SISTEMA: Pasa al siguiente nivel.</t>
  </si>
  <si>
    <t>COA16160200667768</t>
  </si>
  <si>
    <t>127 Acciones: 57 Cuarto Urbano, 36 Cuarto Rural, 9 Baño Urbano, 2 Baño Rural, 18 Techo Urbano Y 5 Techo Rural</t>
  </si>
  <si>
    <t>1600779</t>
  </si>
  <si>
    <t>Financiera: SE REINTEGRAN 9,531 / Física: SE CANCELA 1 ACCION (1 TECHO URBANO) / Registro: PROYECTO TERMINADO - SISTEMA: Pasa al siguiente nivel.</t>
  </si>
  <si>
    <t>COA16160200667782</t>
  </si>
  <si>
    <t>147 Acciones: 37 Cuarto Urbano, 26 Cuarto Rural, 4 Baño Urbano, 3 Baño Rural, 39 Techo Urbano Y 38 Techo Rural</t>
  </si>
  <si>
    <t>1600780</t>
  </si>
  <si>
    <t>Financiera: SE REINTEGRA 76,044 / Física: SE CANCELAN 5 ACCIONES (1 CUARTO RURAL, 1 BAÑO URBANO, 1 BAÑO RURAL Y 2 TECHOS RURALES) / Registro: PROYECTO TERMINADO - SISTEMA: Pasa al siguiente nivel.</t>
  </si>
  <si>
    <t>COA17170200904449</t>
  </si>
  <si>
    <t>Construccion De 46 Acciones: 17 Cuartos Urbanos, 5 Cuartos Rurales, 7 Baños Urbanos, 9 Baños Rurales, 7 Losas Urbanas Y 1 Losa Rural</t>
  </si>
  <si>
    <t>CEV-IO-004-2017</t>
  </si>
  <si>
    <t>COA17170200904450</t>
  </si>
  <si>
    <t>Construccion De 183 Acciones: 12 Cuartos Urbanos, 37 Cuartos Rurales, 4 Baños Urbanos, 6 Baños Rurales, 5 Losas Urbanas Y 119 Losas Rurales</t>
  </si>
  <si>
    <t>CEV-LO-006-2017</t>
  </si>
  <si>
    <t>Financiera: SE REINTEGRAN 14,941 / Física: SE CANCELA 1 ACCION (TECHO RURAL) / Registro: PROYECTO TERMINADO - SISTEMA: Pasa al siguiente nivel.</t>
  </si>
  <si>
    <t>COA17170200904476</t>
  </si>
  <si>
    <t>Construccion De 339 Acciones De Vivienda: 32 Cuartos Urbanos, 213 Cuartos Rurales, 73 Baños Rurales Y 21 Losas De Azotea Rural</t>
  </si>
  <si>
    <t>CEV-LO-008-2017</t>
  </si>
  <si>
    <t xml:space="preserve"> COMISION ESTATAL DE VIVIENDA</t>
  </si>
  <si>
    <t>COA17170200904480</t>
  </si>
  <si>
    <t>Construccion De 156 Acciones: 28 Cuartos Urbanos, 101 Cuartos Rurales, 4 Baños Urbanos Y 23 Baños Rurales</t>
  </si>
  <si>
    <t>CEV-LO-009-2017</t>
  </si>
  <si>
    <t>COMISION ESTATA DE VIVIENDA</t>
  </si>
  <si>
    <t>Financiera:  / Física:  / Registro: PROYECTO TERMINADO PENDIENTE DE PAGO - SISTEMA: Pasa al siguiente nivel.</t>
  </si>
  <si>
    <t>COA17170200904485</t>
  </si>
  <si>
    <t>Construccion De 51 Acciones: 25 Cuartos Rurales, 8 Baños Rurales Y 18 Losas De Azotea Rural</t>
  </si>
  <si>
    <t>CEV-LO-011-2017</t>
  </si>
  <si>
    <t>COA17170200904489</t>
  </si>
  <si>
    <t>Construccion De 147 Acciones: 56 Cuartos Urbanos, 63 Cuartos Rurales, 7 Baños Urbanos, 2 Baños Rurales, 18 Losas De Azotea Urbana Y 1 Losa De Azotea Rural</t>
  </si>
  <si>
    <t>CEV-LO-007-2017</t>
  </si>
  <si>
    <t>Financiera:  / Física:  / Registro: OBRA TERMINADA PENDIENTE DE PAGO - SISTEMA: Pasa al siguiente nivel.</t>
  </si>
  <si>
    <t>COA17170200904495</t>
  </si>
  <si>
    <t>Construccion De 89 Acciones: 85 Cuartos Urbanos Y 4 Baños Urbanos</t>
  </si>
  <si>
    <t>CEV-IO-001-2017</t>
  </si>
  <si>
    <t>Financiera:  / Física:  / Registro: OBRA TERMINADA EN PROCESO DE PAGO - SISTEMA: Pasa al siguiente nivel.</t>
  </si>
  <si>
    <t>COA17170200904496</t>
  </si>
  <si>
    <t>Construccion De 177 Acciones De Vivienda: 3 Losas De Azotea Urbana Y 174 Losas De Azotea Rural</t>
  </si>
  <si>
    <t>CEV-IO-002-2017</t>
  </si>
  <si>
    <t>COA17170200904497</t>
  </si>
  <si>
    <t>Construccion De 6 Acciones Basicas De Vivienda Urbana</t>
  </si>
  <si>
    <t>CEV-IO-005-2017</t>
  </si>
  <si>
    <t>COA17170200904498</t>
  </si>
  <si>
    <t>Construccion De 83 Acciones: 41 Cuartos Urbanos, 8 Cuartos Rurales, 6 Baños Urbanos Y 28 Losas De Azotea Urbana</t>
  </si>
  <si>
    <t>CEV-IO-003-2017</t>
  </si>
  <si>
    <t>COA17170200904499</t>
  </si>
  <si>
    <t>Construccion De 7 Unidades Basicas De Vivienda Urbana</t>
  </si>
  <si>
    <t>CEV-LO-010-2017</t>
  </si>
  <si>
    <t>Total: 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</si>
</sst>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"/>
    <numFmt numFmtId="165" formatCode="&quot;&quot;#,##0"/>
  </numFmts>
  <fonts count="34">
    <font>
      <sz val="10"/>
      <name val="Adobe Caslon Pro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dobe Caslon Pro"/>
      <family val="1"/>
    </font>
    <font>
      <b/>
      <sz val="10"/>
      <name val="Soberana Sans"/>
      <family val="3"/>
    </font>
    <font>
      <b/>
      <sz val="12"/>
      <name val="Soberana Titular"/>
      <family val="3"/>
    </font>
    <font>
      <b/>
      <sz val="16"/>
      <name val="Soberana Titular"/>
      <family val="3"/>
    </font>
    <font>
      <b/>
      <sz val="12"/>
      <color indexed="23"/>
      <name val="Soberana Titular"/>
      <family val="3"/>
    </font>
    <font>
      <b/>
      <sz val="10"/>
      <name val="Adobe Caslon Pro"/>
      <family val="1"/>
    </font>
    <font>
      <sz val="14"/>
      <name val="Adobe Caslon Pro"/>
      <family val="1"/>
    </font>
    <font>
      <b/>
      <sz val="12"/>
      <name val="Soberana Sans"/>
      <family val="3"/>
    </font>
    <font>
      <sz val="12"/>
      <name val="Soberana Sans"/>
      <family val="3"/>
    </font>
    <font>
      <b/>
      <sz val="16"/>
      <color indexed="23"/>
      <name val="Trajan Pro"/>
      <family val="1"/>
    </font>
    <font>
      <b/>
      <sz val="16"/>
      <color indexed="9"/>
      <name val="Trajan Pro"/>
      <family val="1"/>
    </font>
    <font>
      <b/>
      <sz val="14"/>
      <name val="Soberana Titular"/>
      <family val="3"/>
    </font>
    <font>
      <b/>
      <sz val="16"/>
      <color indexed="10"/>
      <name val="Trajan Pro"/>
      <family val="1"/>
    </font>
    <font>
      <b/>
      <sz val="48"/>
      <color indexed="23"/>
      <name val="Trajan Pro"/>
      <family val="1"/>
    </font>
    <font>
      <sz val="12"/>
      <name val="Adobe Caslon Pro"/>
      <family val="1"/>
    </font>
    <font>
      <sz val="10"/>
      <name val="Soberana Sans"/>
      <family val="3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E4B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tted">
        <color rgb="FF969696"/>
      </bottom>
      <diagonal/>
    </border>
    <border>
      <left style="thick">
        <color rgb="FFD8D8D8"/>
      </left>
      <right style="thick">
        <color rgb="FFD8D8D8"/>
      </right>
      <top style="thick">
        <color rgb="FFD8D8D8"/>
      </top>
      <bottom style="thick">
        <color rgb="FFD8D8D8"/>
      </bottom>
      <diagonal/>
    </border>
    <border>
      <left/>
      <right style="medium">
        <color rgb="FFF2F2F2"/>
      </right>
      <top/>
      <bottom style="medium">
        <color rgb="FFF2F2F2"/>
      </bottom>
      <diagonal/>
    </border>
    <border>
      <left/>
      <right/>
      <top/>
      <bottom style="medium">
        <color rgb="FFF2F2F2"/>
      </bottom>
      <diagonal/>
    </border>
    <border>
      <left style="medium">
        <color rgb="FFF2F2F2"/>
      </left>
      <right/>
      <top/>
      <bottom/>
      <diagonal/>
    </border>
    <border>
      <left style="medium">
        <color rgb="FFF2F2F2"/>
      </left>
      <right/>
      <top/>
      <bottom style="medium">
        <color rgb="FFF2F2F2"/>
      </bottom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/>
      <right/>
      <top style="dotted">
        <color rgb="FF969696"/>
      </top>
      <bottom style="dotted">
        <color rgb="FF969696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48">
    <xf numFmtId="0" fontId="0" fillId="0" borderId="0" xfId="0"/>
    <xf numFmtId="0" fontId="21" fillId="0" borderId="0" xfId="0" applyFont="1" applyFill="1" applyAlignment="1">
      <alignment vertical="center" wrapText="1"/>
    </xf>
    <xf numFmtId="0" fontId="0" fillId="34" borderId="0" xfId="0" applyFill="1"/>
    <xf numFmtId="0" fontId="23" fillId="0" borderId="0" xfId="0" applyFont="1"/>
    <xf numFmtId="0" fontId="24" fillId="0" borderId="0" xfId="0" applyFont="1" applyAlignment="1">
      <alignment horizontal="center"/>
    </xf>
    <xf numFmtId="0" fontId="24" fillId="0" borderId="0" xfId="0" applyFont="1"/>
    <xf numFmtId="0" fontId="25" fillId="0" borderId="0" xfId="0" applyFont="1" applyFill="1" applyBorder="1" applyAlignment="1">
      <alignment horizontal="right" vertical="center"/>
    </xf>
    <xf numFmtId="3" fontId="26" fillId="0" borderId="11" xfId="0" applyNumberFormat="1" applyFont="1" applyFill="1" applyBorder="1" applyAlignment="1">
      <alignment horizontal="center" vertical="center"/>
    </xf>
    <xf numFmtId="1" fontId="24" fillId="0" borderId="0" xfId="0" applyNumberFormat="1" applyFont="1" applyBorder="1" applyAlignment="1">
      <alignment horizontal="center" vertical="center"/>
    </xf>
    <xf numFmtId="0" fontId="0" fillId="0" borderId="0" xfId="0" applyAlignment="1">
      <alignment vertical="top" wrapText="1"/>
    </xf>
    <xf numFmtId="0" fontId="27" fillId="0" borderId="0" xfId="0" applyFont="1" applyFill="1" applyAlignment="1">
      <alignment horizontal="center" vertical="center" wrapText="1"/>
    </xf>
    <xf numFmtId="0" fontId="28" fillId="35" borderId="0" xfId="0" applyFont="1" applyFill="1" applyAlignment="1">
      <alignment vertical="center" wrapText="1"/>
    </xf>
    <xf numFmtId="0" fontId="28" fillId="0" borderId="0" xfId="0" applyFont="1" applyFill="1" applyAlignment="1">
      <alignment vertical="center" wrapText="1"/>
    </xf>
    <xf numFmtId="0" fontId="28" fillId="0" borderId="0" xfId="0" applyFont="1" applyFill="1" applyAlignment="1">
      <alignment horizontal="left" vertical="center" wrapText="1"/>
    </xf>
    <xf numFmtId="0" fontId="27" fillId="0" borderId="0" xfId="0" applyFont="1"/>
    <xf numFmtId="0" fontId="27" fillId="0" borderId="0" xfId="0" applyFont="1" applyFill="1" applyAlignment="1">
      <alignment vertical="center" wrapText="1"/>
    </xf>
    <xf numFmtId="0" fontId="30" fillId="35" borderId="0" xfId="0" applyFont="1" applyFill="1" applyAlignment="1">
      <alignment vertical="center" wrapText="1"/>
    </xf>
    <xf numFmtId="0" fontId="30" fillId="34" borderId="0" xfId="0" applyFont="1" applyFill="1" applyAlignment="1">
      <alignment vertical="center" wrapText="1"/>
    </xf>
    <xf numFmtId="0" fontId="31" fillId="0" borderId="0" xfId="0" applyFont="1" applyFill="1" applyAlignment="1">
      <alignment vertical="center" wrapText="1"/>
    </xf>
    <xf numFmtId="0" fontId="29" fillId="0" borderId="0" xfId="0" applyFont="1" applyFill="1" applyAlignment="1">
      <alignment vertical="center" wrapText="1"/>
    </xf>
    <xf numFmtId="0" fontId="32" fillId="0" borderId="0" xfId="0" applyFont="1" applyFill="1" applyBorder="1" applyAlignment="1">
      <alignment wrapText="1"/>
    </xf>
    <xf numFmtId="10" fontId="32" fillId="0" borderId="0" xfId="0" applyNumberFormat="1" applyFont="1" applyFill="1" applyBorder="1" applyAlignment="1">
      <alignment wrapText="1"/>
    </xf>
    <xf numFmtId="0" fontId="0" fillId="0" borderId="0" xfId="0" applyAlignment="1">
      <alignment horizontal="center" vertical="center" wrapText="1"/>
    </xf>
    <xf numFmtId="0" fontId="31" fillId="0" borderId="0" xfId="0" applyFont="1" applyFill="1" applyAlignment="1">
      <alignment horizontal="center" vertical="center" wrapText="1"/>
    </xf>
    <xf numFmtId="0" fontId="19" fillId="39" borderId="16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 wrapText="1"/>
    </xf>
    <xf numFmtId="165" fontId="33" fillId="0" borderId="18" xfId="0" applyNumberFormat="1" applyFont="1" applyFill="1" applyBorder="1" applyAlignment="1">
      <alignment horizontal="center" vertical="center" wrapText="1"/>
    </xf>
    <xf numFmtId="0" fontId="33" fillId="0" borderId="18" xfId="0" applyFont="1" applyFill="1" applyBorder="1" applyAlignment="1">
      <alignment horizontal="left" vertical="center" wrapText="1"/>
    </xf>
    <xf numFmtId="0" fontId="33" fillId="0" borderId="18" xfId="0" applyFont="1" applyFill="1" applyBorder="1" applyAlignment="1">
      <alignment vertical="center" wrapText="1"/>
    </xf>
    <xf numFmtId="164" fontId="33" fillId="0" borderId="18" xfId="0" applyNumberFormat="1" applyFont="1" applyFill="1" applyBorder="1" applyAlignment="1">
      <alignment vertical="center" wrapText="1"/>
    </xf>
    <xf numFmtId="164" fontId="33" fillId="0" borderId="18" xfId="0" applyNumberFormat="1" applyFont="1" applyFill="1" applyBorder="1" applyAlignment="1">
      <alignment horizontal="left" vertical="center" wrapText="1"/>
    </xf>
    <xf numFmtId="164" fontId="33" fillId="0" borderId="18" xfId="0" applyNumberFormat="1" applyFont="1" applyFill="1" applyBorder="1" applyAlignment="1">
      <alignment horizontal="center" vertical="center" wrapText="1"/>
    </xf>
    <xf numFmtId="4" fontId="33" fillId="0" borderId="18" xfId="0" applyNumberFormat="1" applyFont="1" applyFill="1" applyBorder="1" applyAlignment="1">
      <alignment horizontal="center" vertical="center" wrapText="1"/>
    </xf>
    <xf numFmtId="10" fontId="33" fillId="0" borderId="18" xfId="0" applyNumberFormat="1" applyFont="1" applyFill="1" applyBorder="1" applyAlignment="1">
      <alignment horizontal="left" vertical="center" wrapText="1"/>
    </xf>
    <xf numFmtId="0" fontId="19" fillId="39" borderId="14" xfId="0" applyFont="1" applyFill="1" applyBorder="1" applyAlignment="1">
      <alignment vertical="center" wrapText="1"/>
    </xf>
    <xf numFmtId="0" fontId="20" fillId="33" borderId="0" xfId="0" applyFont="1" applyFill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/>
    </xf>
    <xf numFmtId="164" fontId="33" fillId="0" borderId="10" xfId="0" applyNumberFormat="1" applyFont="1" applyFill="1" applyBorder="1" applyAlignment="1">
      <alignment horizontal="left" vertical="center" wrapText="1"/>
    </xf>
    <xf numFmtId="0" fontId="29" fillId="33" borderId="0" xfId="0" applyFont="1" applyFill="1" applyAlignment="1">
      <alignment horizontal="left" vertical="center" wrapText="1"/>
    </xf>
    <xf numFmtId="0" fontId="19" fillId="36" borderId="13" xfId="42" applyFont="1" applyFill="1" applyBorder="1" applyAlignment="1">
      <alignment horizontal="center" vertical="center"/>
    </xf>
    <xf numFmtId="0" fontId="19" fillId="36" borderId="12" xfId="42" applyFont="1" applyFill="1" applyBorder="1" applyAlignment="1">
      <alignment horizontal="center" vertical="center"/>
    </xf>
    <xf numFmtId="0" fontId="19" fillId="37" borderId="15" xfId="42" applyFont="1" applyFill="1" applyBorder="1" applyAlignment="1">
      <alignment horizontal="center" vertical="center"/>
    </xf>
    <xf numFmtId="0" fontId="19" fillId="37" borderId="13" xfId="42" applyFont="1" applyFill="1" applyBorder="1" applyAlignment="1">
      <alignment horizontal="center" vertical="center"/>
    </xf>
    <xf numFmtId="0" fontId="19" fillId="37" borderId="12" xfId="42" applyFont="1" applyFill="1" applyBorder="1" applyAlignment="1">
      <alignment horizontal="center" vertical="center"/>
    </xf>
    <xf numFmtId="0" fontId="19" fillId="38" borderId="15" xfId="42" applyFont="1" applyFill="1" applyBorder="1" applyAlignment="1">
      <alignment horizontal="center" vertical="center"/>
    </xf>
    <xf numFmtId="0" fontId="19" fillId="38" borderId="13" xfId="42" applyFont="1" applyFill="1" applyBorder="1" applyAlignment="1">
      <alignment horizontal="center" vertical="center"/>
    </xf>
    <xf numFmtId="0" fontId="19" fillId="38" borderId="12" xfId="42" applyFont="1" applyFill="1" applyBorder="1" applyAlignment="1">
      <alignment horizontal="center" vertical="center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 customBuiltin="1"/>
    <cellStyle name="Normal 2" xfId="42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</sheetPr>
  <dimension ref="B2:M9"/>
  <sheetViews>
    <sheetView showGridLines="0" view="pageBreakPreview" zoomScaleNormal="80" zoomScaleSheetLayoutView="100" workbookViewId="0">
      <selection activeCell="I17" sqref="I17"/>
    </sheetView>
  </sheetViews>
  <sheetFormatPr baseColWidth="10" defaultRowHeight="12.75"/>
  <cols>
    <col min="1" max="1" width="3.42578125" customWidth="1"/>
    <col min="2" max="3" width="3.85546875" customWidth="1"/>
    <col min="4" max="4" width="38.140625" customWidth="1"/>
    <col min="5" max="6" width="9.5703125" customWidth="1"/>
  </cols>
  <sheetData>
    <row r="2" spans="2:13" ht="21" customHeight="1"/>
    <row r="3" spans="2:13" ht="40.5" customHeight="1">
      <c r="B3" s="36" t="s">
        <v>0</v>
      </c>
      <c r="C3" s="36"/>
      <c r="D3" s="36"/>
      <c r="E3" s="36"/>
      <c r="F3" s="36"/>
      <c r="G3" s="36"/>
      <c r="H3" s="36"/>
      <c r="I3" s="1"/>
      <c r="J3" s="37" t="s">
        <v>1</v>
      </c>
      <c r="K3" s="37"/>
      <c r="L3" s="37"/>
      <c r="M3" s="37"/>
    </row>
    <row r="4" spans="2:13" ht="3.75" customHeight="1"/>
    <row r="5" spans="2:13" ht="2.25" customHeight="1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</row>
    <row r="6" spans="2:13" ht="53.1" customHeight="1">
      <c r="G6" s="3"/>
      <c r="I6" s="4"/>
      <c r="J6" s="5"/>
    </row>
    <row r="7" spans="2:13" ht="55.5" customHeight="1" thickBot="1">
      <c r="F7" s="38" t="s">
        <v>2</v>
      </c>
      <c r="G7" s="38"/>
      <c r="H7" s="38" t="s">
        <v>3</v>
      </c>
      <c r="I7" s="38"/>
      <c r="J7" s="38" t="s">
        <v>4</v>
      </c>
      <c r="K7" s="38"/>
    </row>
    <row r="8" spans="2:13" ht="25.5" customHeight="1" thickTop="1" thickBot="1">
      <c r="D8" s="6" t="s">
        <v>5</v>
      </c>
      <c r="F8" s="7">
        <v>4136</v>
      </c>
      <c r="H8" s="7">
        <v>39</v>
      </c>
      <c r="J8" s="7">
        <v>39</v>
      </c>
      <c r="K8" s="8"/>
    </row>
    <row r="9" spans="2:13" ht="18" customHeight="1" thickTop="1"/>
  </sheetData>
  <mergeCells count="5">
    <mergeCell ref="B3:H3"/>
    <mergeCell ref="J3:M3"/>
    <mergeCell ref="F7:G7"/>
    <mergeCell ref="H7:I7"/>
    <mergeCell ref="J7:K7"/>
  </mergeCells>
  <pageMargins left="0.19685039370078741" right="0.19685039370078741" top="0.19685039370078741" bottom="0.19685039370078741" header="0" footer="0"/>
  <pageSetup scale="9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  <pageSetUpPr fitToPage="1"/>
  </sheetPr>
  <dimension ref="A1:AF37"/>
  <sheetViews>
    <sheetView showGridLines="0" tabSelected="1" view="pageBreakPreview" topLeftCell="C6" zoomScale="80" zoomScaleNormal="80" zoomScaleSheetLayoutView="80" workbookViewId="0">
      <selection activeCell="K11" sqref="K11"/>
    </sheetView>
  </sheetViews>
  <sheetFormatPr baseColWidth="10" defaultRowHeight="12.75"/>
  <cols>
    <col min="1" max="1" width="4" style="9" customWidth="1"/>
    <col min="2" max="2" width="1.42578125" style="9" customWidth="1"/>
    <col min="3" max="3" width="25.85546875" style="9" bestFit="1" customWidth="1"/>
    <col min="4" max="4" width="41.7109375" style="9" customWidth="1"/>
    <col min="5" max="6" width="23.7109375" style="9" customWidth="1"/>
    <col min="7" max="7" width="16.140625" style="9" customWidth="1"/>
    <col min="8" max="8" width="21.7109375" style="9" customWidth="1"/>
    <col min="9" max="9" width="9.85546875" style="9" bestFit="1" customWidth="1"/>
    <col min="10" max="10" width="22.28515625" style="9" bestFit="1" customWidth="1"/>
    <col min="11" max="11" width="31.140625" style="9" bestFit="1" customWidth="1"/>
    <col min="12" max="12" width="30.140625" style="9" customWidth="1"/>
    <col min="13" max="14" width="42.85546875" style="9" bestFit="1" customWidth="1"/>
    <col min="15" max="15" width="21.140625" style="9" bestFit="1" customWidth="1"/>
    <col min="16" max="16" width="13.7109375" style="9" customWidth="1"/>
    <col min="17" max="17" width="18" style="9" customWidth="1"/>
    <col min="18" max="18" width="17.140625" style="9" bestFit="1" customWidth="1"/>
    <col min="19" max="19" width="14.85546875" style="9" bestFit="1" customWidth="1"/>
    <col min="20" max="20" width="16.5703125" style="9" customWidth="1"/>
    <col min="21" max="21" width="18.140625" style="9" bestFit="1" customWidth="1"/>
    <col min="22" max="22" width="14.7109375" style="9" bestFit="1" customWidth="1"/>
    <col min="23" max="26" width="14.140625" style="9" customWidth="1"/>
    <col min="27" max="28" width="22" style="9" bestFit="1" customWidth="1"/>
    <col min="29" max="29" width="13.7109375" style="9" bestFit="1" customWidth="1"/>
    <col min="30" max="30" width="12.140625" style="9" customWidth="1"/>
    <col min="31" max="31" width="63.140625" style="9" customWidth="1"/>
    <col min="32" max="32" width="1.42578125" style="9" customWidth="1"/>
  </cols>
  <sheetData>
    <row r="1" spans="2:32" ht="12.75" customHeight="1"/>
    <row r="2" spans="2:32" ht="13.5" customHeight="1"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</row>
    <row r="3" spans="2:32" ht="49.5" customHeight="1">
      <c r="B3" s="11"/>
      <c r="C3" s="39" t="s">
        <v>6</v>
      </c>
      <c r="D3" s="39"/>
      <c r="E3" s="39"/>
      <c r="F3" s="39"/>
      <c r="G3" s="39"/>
      <c r="H3" s="39"/>
      <c r="I3" s="39"/>
      <c r="J3" s="39"/>
      <c r="K3" s="39"/>
      <c r="L3" s="39"/>
      <c r="M3" s="39"/>
      <c r="N3" s="12"/>
      <c r="O3" s="12"/>
      <c r="P3" s="12"/>
      <c r="Q3" s="12"/>
      <c r="R3" s="12"/>
      <c r="S3" s="12"/>
      <c r="T3" s="12"/>
      <c r="U3" s="12"/>
      <c r="V3" s="12"/>
      <c r="W3" s="13"/>
      <c r="X3" s="14"/>
      <c r="Y3" s="13"/>
      <c r="Z3" s="13"/>
      <c r="AC3" s="13"/>
      <c r="AD3" s="37" t="s">
        <v>1</v>
      </c>
      <c r="AE3" s="37"/>
      <c r="AF3" s="13"/>
    </row>
    <row r="4" spans="2:32" ht="3" customHeight="1"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</row>
    <row r="5" spans="2:32" ht="2.25" customHeight="1">
      <c r="B5" s="16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</row>
    <row r="6" spans="2:32" ht="7.5" customHeight="1"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</row>
    <row r="7" spans="2:32" ht="15" customHeight="1">
      <c r="B7" s="18"/>
      <c r="C7" s="19" t="s">
        <v>161</v>
      </c>
      <c r="D7" s="19"/>
      <c r="E7" s="19"/>
      <c r="F7" s="19"/>
      <c r="G7" s="19"/>
      <c r="H7" s="19"/>
      <c r="I7" s="19"/>
      <c r="J7" s="19"/>
      <c r="K7" s="19"/>
      <c r="L7" s="19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</row>
    <row r="8" spans="2:32" ht="7.5" customHeight="1">
      <c r="B8" s="18"/>
      <c r="C8" s="15"/>
      <c r="D8" s="15"/>
      <c r="E8" s="15"/>
      <c r="F8" s="18"/>
      <c r="G8" s="18"/>
      <c r="H8" s="18"/>
      <c r="I8" s="18"/>
      <c r="J8" s="18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1"/>
      <c r="X8" s="21"/>
      <c r="Y8" s="21"/>
      <c r="Z8" s="21"/>
      <c r="AA8" s="18"/>
      <c r="AB8" s="18"/>
      <c r="AC8" s="18"/>
      <c r="AD8" s="18"/>
      <c r="AE8" s="18"/>
      <c r="AF8" s="18"/>
    </row>
    <row r="9" spans="2:32" ht="21" customHeight="1" thickBot="1">
      <c r="B9" s="18"/>
      <c r="C9" s="40" t="s">
        <v>7</v>
      </c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P9" s="41"/>
      <c r="Q9" s="42" t="s">
        <v>8</v>
      </c>
      <c r="R9" s="43"/>
      <c r="S9" s="43"/>
      <c r="T9" s="43"/>
      <c r="U9" s="43"/>
      <c r="V9" s="43"/>
      <c r="W9" s="43"/>
      <c r="X9" s="43"/>
      <c r="Y9" s="43"/>
      <c r="Z9" s="44"/>
      <c r="AA9" s="45" t="s">
        <v>9</v>
      </c>
      <c r="AB9" s="46"/>
      <c r="AC9" s="46"/>
      <c r="AD9" s="47"/>
      <c r="AE9" s="35"/>
      <c r="AF9" s="18"/>
    </row>
    <row r="10" spans="2:32" s="22" customFormat="1" ht="38.25" customHeight="1">
      <c r="B10" s="23"/>
      <c r="C10" s="24" t="s">
        <v>11</v>
      </c>
      <c r="D10" s="25" t="s">
        <v>12</v>
      </c>
      <c r="E10" s="25" t="s">
        <v>13</v>
      </c>
      <c r="F10" s="25" t="s">
        <v>14</v>
      </c>
      <c r="G10" s="25" t="s">
        <v>15</v>
      </c>
      <c r="H10" s="25" t="s">
        <v>16</v>
      </c>
      <c r="I10" s="25" t="s">
        <v>17</v>
      </c>
      <c r="J10" s="25" t="s">
        <v>18</v>
      </c>
      <c r="K10" s="25" t="s">
        <v>19</v>
      </c>
      <c r="L10" s="26" t="s">
        <v>20</v>
      </c>
      <c r="M10" s="25" t="s">
        <v>21</v>
      </c>
      <c r="N10" s="25" t="s">
        <v>22</v>
      </c>
      <c r="O10" s="25" t="s">
        <v>23</v>
      </c>
      <c r="P10" s="25" t="s">
        <v>24</v>
      </c>
      <c r="Q10" s="25" t="s">
        <v>25</v>
      </c>
      <c r="R10" s="25" t="s">
        <v>26</v>
      </c>
      <c r="S10" s="25" t="s">
        <v>27</v>
      </c>
      <c r="T10" s="26" t="s">
        <v>28</v>
      </c>
      <c r="U10" s="25" t="s">
        <v>29</v>
      </c>
      <c r="V10" s="25" t="s">
        <v>30</v>
      </c>
      <c r="W10" s="25" t="s">
        <v>31</v>
      </c>
      <c r="X10" s="25" t="s">
        <v>32</v>
      </c>
      <c r="Y10" s="25" t="s">
        <v>33</v>
      </c>
      <c r="Z10" s="25" t="s">
        <v>34</v>
      </c>
      <c r="AA10" s="25" t="s">
        <v>35</v>
      </c>
      <c r="AB10" s="25" t="s">
        <v>36</v>
      </c>
      <c r="AC10" s="25" t="s">
        <v>37</v>
      </c>
      <c r="AD10" s="25" t="s">
        <v>38</v>
      </c>
      <c r="AE10" s="35" t="s">
        <v>10</v>
      </c>
      <c r="AF10" s="23"/>
    </row>
    <row r="11" spans="2:32" ht="67.5">
      <c r="B11" s="18"/>
      <c r="C11" s="28" t="s">
        <v>59</v>
      </c>
      <c r="D11" s="28" t="s">
        <v>60</v>
      </c>
      <c r="E11" s="29" t="s">
        <v>61</v>
      </c>
      <c r="F11" s="29" t="s">
        <v>5</v>
      </c>
      <c r="G11" s="29" t="s">
        <v>51</v>
      </c>
      <c r="H11" s="30" t="s">
        <v>52</v>
      </c>
      <c r="I11" s="30" t="s">
        <v>41</v>
      </c>
      <c r="J11" s="31" t="s">
        <v>44</v>
      </c>
      <c r="K11" s="30" t="s">
        <v>62</v>
      </c>
      <c r="L11" s="32" t="s">
        <v>41</v>
      </c>
      <c r="M11" s="30" t="s">
        <v>57</v>
      </c>
      <c r="N11" s="30" t="s">
        <v>63</v>
      </c>
      <c r="O11" s="30" t="s">
        <v>55</v>
      </c>
      <c r="P11" s="32" t="s">
        <v>42</v>
      </c>
      <c r="Q11" s="32" t="s">
        <v>54</v>
      </c>
      <c r="R11" s="30">
        <v>11410077</v>
      </c>
      <c r="S11" s="30">
        <v>6624615</v>
      </c>
      <c r="T11" s="30">
        <v>6624615</v>
      </c>
      <c r="U11" s="30">
        <v>6624615</v>
      </c>
      <c r="V11" s="30">
        <v>6624615</v>
      </c>
      <c r="W11" s="30">
        <v>6624615</v>
      </c>
      <c r="X11" s="30">
        <v>6624615</v>
      </c>
      <c r="Y11" s="33">
        <f t="shared" ref="Y11:Y34" si="0">IF(ISERROR(W11/S11),0,((W11/S11)*100))</f>
        <v>100</v>
      </c>
      <c r="Z11" s="32">
        <v>0</v>
      </c>
      <c r="AA11" s="32" t="s">
        <v>58</v>
      </c>
      <c r="AB11" s="27">
        <v>0</v>
      </c>
      <c r="AC11" s="33">
        <v>0</v>
      </c>
      <c r="AD11" s="33">
        <v>99</v>
      </c>
      <c r="AE11" s="34" t="s">
        <v>64</v>
      </c>
      <c r="AF11" s="18"/>
    </row>
    <row r="12" spans="2:32" ht="60.75">
      <c r="B12" s="18"/>
      <c r="C12" s="28" t="s">
        <v>65</v>
      </c>
      <c r="D12" s="28" t="s">
        <v>66</v>
      </c>
      <c r="E12" s="29" t="s">
        <v>67</v>
      </c>
      <c r="F12" s="29" t="s">
        <v>5</v>
      </c>
      <c r="G12" s="29" t="s">
        <v>51</v>
      </c>
      <c r="H12" s="30" t="s">
        <v>52</v>
      </c>
      <c r="I12" s="30" t="s">
        <v>41</v>
      </c>
      <c r="J12" s="31" t="s">
        <v>44</v>
      </c>
      <c r="K12" s="30" t="s">
        <v>62</v>
      </c>
      <c r="L12" s="32" t="s">
        <v>41</v>
      </c>
      <c r="M12" s="30" t="s">
        <v>57</v>
      </c>
      <c r="N12" s="30" t="s">
        <v>63</v>
      </c>
      <c r="O12" s="30" t="s">
        <v>55</v>
      </c>
      <c r="P12" s="32" t="s">
        <v>42</v>
      </c>
      <c r="Q12" s="32" t="s">
        <v>54</v>
      </c>
      <c r="R12" s="30">
        <v>16946239</v>
      </c>
      <c r="S12" s="30">
        <v>11167238</v>
      </c>
      <c r="T12" s="30">
        <v>11167238</v>
      </c>
      <c r="U12" s="30">
        <v>11167238</v>
      </c>
      <c r="V12" s="30">
        <v>11167238</v>
      </c>
      <c r="W12" s="30">
        <v>11167238</v>
      </c>
      <c r="X12" s="30">
        <v>11167238</v>
      </c>
      <c r="Y12" s="33">
        <f t="shared" si="0"/>
        <v>100</v>
      </c>
      <c r="Z12" s="32">
        <v>0</v>
      </c>
      <c r="AA12" s="32" t="s">
        <v>58</v>
      </c>
      <c r="AB12" s="27">
        <v>0</v>
      </c>
      <c r="AC12" s="33">
        <v>0</v>
      </c>
      <c r="AD12" s="33">
        <v>100</v>
      </c>
      <c r="AE12" s="34" t="s">
        <v>68</v>
      </c>
      <c r="AF12" s="18"/>
    </row>
    <row r="13" spans="2:32" ht="60.75">
      <c r="B13" s="18"/>
      <c r="C13" s="28" t="s">
        <v>69</v>
      </c>
      <c r="D13" s="28" t="s">
        <v>70</v>
      </c>
      <c r="E13" s="29" t="s">
        <v>71</v>
      </c>
      <c r="F13" s="29" t="s">
        <v>5</v>
      </c>
      <c r="G13" s="29" t="s">
        <v>51</v>
      </c>
      <c r="H13" s="30" t="s">
        <v>52</v>
      </c>
      <c r="I13" s="30" t="s">
        <v>41</v>
      </c>
      <c r="J13" s="31" t="s">
        <v>44</v>
      </c>
      <c r="K13" s="30" t="s">
        <v>62</v>
      </c>
      <c r="L13" s="32" t="s">
        <v>41</v>
      </c>
      <c r="M13" s="30" t="s">
        <v>57</v>
      </c>
      <c r="N13" s="30" t="s">
        <v>63</v>
      </c>
      <c r="O13" s="30" t="s">
        <v>55</v>
      </c>
      <c r="P13" s="32" t="s">
        <v>42</v>
      </c>
      <c r="Q13" s="32" t="s">
        <v>54</v>
      </c>
      <c r="R13" s="30">
        <v>8665555</v>
      </c>
      <c r="S13" s="30">
        <v>5452797</v>
      </c>
      <c r="T13" s="30">
        <v>5452797</v>
      </c>
      <c r="U13" s="30">
        <v>5452797</v>
      </c>
      <c r="V13" s="30">
        <v>5452797</v>
      </c>
      <c r="W13" s="30">
        <v>5452797</v>
      </c>
      <c r="X13" s="30">
        <v>5452797</v>
      </c>
      <c r="Y13" s="33">
        <f t="shared" si="0"/>
        <v>100</v>
      </c>
      <c r="Z13" s="32">
        <v>0</v>
      </c>
      <c r="AA13" s="32" t="s">
        <v>58</v>
      </c>
      <c r="AB13" s="27">
        <v>0</v>
      </c>
      <c r="AC13" s="33">
        <v>0</v>
      </c>
      <c r="AD13" s="33">
        <v>99</v>
      </c>
      <c r="AE13" s="34" t="s">
        <v>72</v>
      </c>
      <c r="AF13" s="18"/>
    </row>
    <row r="14" spans="2:32" ht="60.75">
      <c r="B14" s="18"/>
      <c r="C14" s="28" t="s">
        <v>73</v>
      </c>
      <c r="D14" s="28" t="s">
        <v>74</v>
      </c>
      <c r="E14" s="29" t="s">
        <v>75</v>
      </c>
      <c r="F14" s="29" t="s">
        <v>5</v>
      </c>
      <c r="G14" s="29" t="s">
        <v>46</v>
      </c>
      <c r="H14" s="30" t="s">
        <v>46</v>
      </c>
      <c r="I14" s="30" t="s">
        <v>40</v>
      </c>
      <c r="J14" s="31" t="s">
        <v>44</v>
      </c>
      <c r="K14" s="30" t="s">
        <v>62</v>
      </c>
      <c r="L14" s="32" t="s">
        <v>41</v>
      </c>
      <c r="M14" s="30" t="s">
        <v>57</v>
      </c>
      <c r="N14" s="30" t="s">
        <v>63</v>
      </c>
      <c r="O14" s="30" t="s">
        <v>55</v>
      </c>
      <c r="P14" s="32" t="s">
        <v>42</v>
      </c>
      <c r="Q14" s="32" t="s">
        <v>54</v>
      </c>
      <c r="R14" s="30">
        <v>10046673</v>
      </c>
      <c r="S14" s="30">
        <v>6984592</v>
      </c>
      <c r="T14" s="30">
        <v>6984592</v>
      </c>
      <c r="U14" s="30">
        <v>6984592</v>
      </c>
      <c r="V14" s="30">
        <v>6984592</v>
      </c>
      <c r="W14" s="30">
        <v>6984592</v>
      </c>
      <c r="X14" s="30">
        <v>6984592</v>
      </c>
      <c r="Y14" s="33">
        <f t="shared" si="0"/>
        <v>100</v>
      </c>
      <c r="Z14" s="32">
        <v>0</v>
      </c>
      <c r="AA14" s="32" t="s">
        <v>58</v>
      </c>
      <c r="AB14" s="27">
        <v>0</v>
      </c>
      <c r="AC14" s="33">
        <v>0</v>
      </c>
      <c r="AD14" s="33">
        <v>100</v>
      </c>
      <c r="AE14" s="34" t="s">
        <v>68</v>
      </c>
      <c r="AF14" s="18"/>
    </row>
    <row r="15" spans="2:32" ht="67.5">
      <c r="B15" s="18"/>
      <c r="C15" s="28" t="s">
        <v>76</v>
      </c>
      <c r="D15" s="28" t="s">
        <v>77</v>
      </c>
      <c r="E15" s="29" t="s">
        <v>78</v>
      </c>
      <c r="F15" s="29" t="s">
        <v>5</v>
      </c>
      <c r="G15" s="29" t="s">
        <v>51</v>
      </c>
      <c r="H15" s="30" t="s">
        <v>52</v>
      </c>
      <c r="I15" s="30" t="s">
        <v>41</v>
      </c>
      <c r="J15" s="31" t="s">
        <v>44</v>
      </c>
      <c r="K15" s="30" t="s">
        <v>62</v>
      </c>
      <c r="L15" s="32" t="s">
        <v>41</v>
      </c>
      <c r="M15" s="30" t="s">
        <v>57</v>
      </c>
      <c r="N15" s="30" t="s">
        <v>63</v>
      </c>
      <c r="O15" s="30" t="s">
        <v>55</v>
      </c>
      <c r="P15" s="32" t="s">
        <v>42</v>
      </c>
      <c r="Q15" s="32" t="s">
        <v>54</v>
      </c>
      <c r="R15" s="30">
        <v>9171640</v>
      </c>
      <c r="S15" s="30">
        <v>4348033</v>
      </c>
      <c r="T15" s="30">
        <v>4348033</v>
      </c>
      <c r="U15" s="30">
        <v>4348033</v>
      </c>
      <c r="V15" s="30">
        <v>4348033</v>
      </c>
      <c r="W15" s="30">
        <v>4348033</v>
      </c>
      <c r="X15" s="30">
        <v>4348033</v>
      </c>
      <c r="Y15" s="33">
        <f t="shared" si="0"/>
        <v>100</v>
      </c>
      <c r="Z15" s="32">
        <v>0</v>
      </c>
      <c r="AA15" s="32" t="s">
        <v>58</v>
      </c>
      <c r="AB15" s="27">
        <v>0</v>
      </c>
      <c r="AC15" s="33">
        <v>0</v>
      </c>
      <c r="AD15" s="33">
        <v>93</v>
      </c>
      <c r="AE15" s="34" t="s">
        <v>79</v>
      </c>
      <c r="AF15" s="18"/>
    </row>
    <row r="16" spans="2:32" ht="60.75">
      <c r="B16" s="18"/>
      <c r="C16" s="28" t="s">
        <v>80</v>
      </c>
      <c r="D16" s="28" t="s">
        <v>81</v>
      </c>
      <c r="E16" s="29" t="s">
        <v>82</v>
      </c>
      <c r="F16" s="29" t="s">
        <v>5</v>
      </c>
      <c r="G16" s="29" t="s">
        <v>51</v>
      </c>
      <c r="H16" s="30" t="s">
        <v>52</v>
      </c>
      <c r="I16" s="30" t="s">
        <v>41</v>
      </c>
      <c r="J16" s="31" t="s">
        <v>44</v>
      </c>
      <c r="K16" s="30" t="s">
        <v>62</v>
      </c>
      <c r="L16" s="32" t="s">
        <v>41</v>
      </c>
      <c r="M16" s="30" t="s">
        <v>57</v>
      </c>
      <c r="N16" s="30" t="s">
        <v>63</v>
      </c>
      <c r="O16" s="30" t="s">
        <v>55</v>
      </c>
      <c r="P16" s="32" t="s">
        <v>42</v>
      </c>
      <c r="Q16" s="32" t="s">
        <v>54</v>
      </c>
      <c r="R16" s="30">
        <v>9174378</v>
      </c>
      <c r="S16" s="30">
        <v>5447865</v>
      </c>
      <c r="T16" s="30">
        <v>5447865</v>
      </c>
      <c r="U16" s="30">
        <v>5447865</v>
      </c>
      <c r="V16" s="30">
        <v>5447865</v>
      </c>
      <c r="W16" s="30">
        <v>5447865</v>
      </c>
      <c r="X16" s="30">
        <v>5447865</v>
      </c>
      <c r="Y16" s="33">
        <f t="shared" si="0"/>
        <v>100</v>
      </c>
      <c r="Z16" s="32">
        <v>0</v>
      </c>
      <c r="AA16" s="32" t="s">
        <v>58</v>
      </c>
      <c r="AB16" s="27">
        <v>0</v>
      </c>
      <c r="AC16" s="33">
        <v>0</v>
      </c>
      <c r="AD16" s="33">
        <v>94</v>
      </c>
      <c r="AE16" s="34" t="s">
        <v>83</v>
      </c>
      <c r="AF16" s="18"/>
    </row>
    <row r="17" spans="2:32" ht="60.75">
      <c r="B17" s="18"/>
      <c r="C17" s="28" t="s">
        <v>84</v>
      </c>
      <c r="D17" s="28" t="s">
        <v>85</v>
      </c>
      <c r="E17" s="29" t="s">
        <v>86</v>
      </c>
      <c r="F17" s="29" t="s">
        <v>5</v>
      </c>
      <c r="G17" s="29" t="s">
        <v>47</v>
      </c>
      <c r="H17" s="30" t="s">
        <v>47</v>
      </c>
      <c r="I17" s="30" t="s">
        <v>40</v>
      </c>
      <c r="J17" s="31" t="s">
        <v>44</v>
      </c>
      <c r="K17" s="30" t="s">
        <v>62</v>
      </c>
      <c r="L17" s="32" t="s">
        <v>41</v>
      </c>
      <c r="M17" s="30" t="s">
        <v>57</v>
      </c>
      <c r="N17" s="30" t="s">
        <v>63</v>
      </c>
      <c r="O17" s="30" t="s">
        <v>55</v>
      </c>
      <c r="P17" s="32" t="s">
        <v>42</v>
      </c>
      <c r="Q17" s="32" t="s">
        <v>54</v>
      </c>
      <c r="R17" s="30">
        <v>6032020</v>
      </c>
      <c r="S17" s="30">
        <v>2883654</v>
      </c>
      <c r="T17" s="30">
        <v>2883654</v>
      </c>
      <c r="U17" s="30">
        <v>2883654</v>
      </c>
      <c r="V17" s="30">
        <v>2883654</v>
      </c>
      <c r="W17" s="30">
        <v>2883654</v>
      </c>
      <c r="X17" s="30">
        <v>2883654</v>
      </c>
      <c r="Y17" s="33">
        <f t="shared" si="0"/>
        <v>100</v>
      </c>
      <c r="Z17" s="32">
        <v>0</v>
      </c>
      <c r="AA17" s="32" t="s">
        <v>58</v>
      </c>
      <c r="AB17" s="27">
        <v>0</v>
      </c>
      <c r="AC17" s="33">
        <v>0</v>
      </c>
      <c r="AD17" s="33">
        <v>94</v>
      </c>
      <c r="AE17" s="34" t="s">
        <v>87</v>
      </c>
      <c r="AF17" s="18"/>
    </row>
    <row r="18" spans="2:32" ht="60.75">
      <c r="B18" s="18"/>
      <c r="C18" s="28" t="s">
        <v>88</v>
      </c>
      <c r="D18" s="28" t="s">
        <v>89</v>
      </c>
      <c r="E18" s="29" t="s">
        <v>90</v>
      </c>
      <c r="F18" s="29" t="s">
        <v>5</v>
      </c>
      <c r="G18" s="29" t="s">
        <v>51</v>
      </c>
      <c r="H18" s="30" t="s">
        <v>52</v>
      </c>
      <c r="I18" s="30" t="s">
        <v>41</v>
      </c>
      <c r="J18" s="31" t="s">
        <v>44</v>
      </c>
      <c r="K18" s="30" t="s">
        <v>62</v>
      </c>
      <c r="L18" s="32" t="s">
        <v>41</v>
      </c>
      <c r="M18" s="30" t="s">
        <v>57</v>
      </c>
      <c r="N18" s="30" t="s">
        <v>63</v>
      </c>
      <c r="O18" s="30" t="s">
        <v>55</v>
      </c>
      <c r="P18" s="32" t="s">
        <v>42</v>
      </c>
      <c r="Q18" s="32" t="s">
        <v>54</v>
      </c>
      <c r="R18" s="30">
        <v>2596405</v>
      </c>
      <c r="S18" s="30">
        <v>1711269</v>
      </c>
      <c r="T18" s="30">
        <v>1711269</v>
      </c>
      <c r="U18" s="30">
        <v>1711269</v>
      </c>
      <c r="V18" s="30">
        <v>1711269</v>
      </c>
      <c r="W18" s="30">
        <v>1711269</v>
      </c>
      <c r="X18" s="30">
        <v>1711269</v>
      </c>
      <c r="Y18" s="33">
        <f t="shared" si="0"/>
        <v>100</v>
      </c>
      <c r="Z18" s="32">
        <v>0</v>
      </c>
      <c r="AA18" s="32" t="s">
        <v>58</v>
      </c>
      <c r="AB18" s="27">
        <v>0</v>
      </c>
      <c r="AC18" s="33">
        <v>0</v>
      </c>
      <c r="AD18" s="33">
        <v>96</v>
      </c>
      <c r="AE18" s="34" t="s">
        <v>91</v>
      </c>
      <c r="AF18" s="18"/>
    </row>
    <row r="19" spans="2:32" ht="60.75">
      <c r="B19" s="18"/>
      <c r="C19" s="28" t="s">
        <v>92</v>
      </c>
      <c r="D19" s="28" t="s">
        <v>93</v>
      </c>
      <c r="E19" s="29" t="s">
        <v>94</v>
      </c>
      <c r="F19" s="29" t="s">
        <v>5</v>
      </c>
      <c r="G19" s="29" t="s">
        <v>39</v>
      </c>
      <c r="H19" s="30" t="s">
        <v>39</v>
      </c>
      <c r="I19" s="30" t="s">
        <v>40</v>
      </c>
      <c r="J19" s="31" t="s">
        <v>44</v>
      </c>
      <c r="K19" s="30" t="s">
        <v>62</v>
      </c>
      <c r="L19" s="32" t="s">
        <v>41</v>
      </c>
      <c r="M19" s="30" t="s">
        <v>57</v>
      </c>
      <c r="N19" s="30" t="s">
        <v>63</v>
      </c>
      <c r="O19" s="30" t="s">
        <v>55</v>
      </c>
      <c r="P19" s="32" t="s">
        <v>42</v>
      </c>
      <c r="Q19" s="32" t="s">
        <v>54</v>
      </c>
      <c r="R19" s="30">
        <v>4794950</v>
      </c>
      <c r="S19" s="30">
        <v>3006390</v>
      </c>
      <c r="T19" s="30">
        <v>3006390</v>
      </c>
      <c r="U19" s="30">
        <v>3006390</v>
      </c>
      <c r="V19" s="30">
        <v>3006390</v>
      </c>
      <c r="W19" s="30">
        <v>3006390</v>
      </c>
      <c r="X19" s="30">
        <v>3006390</v>
      </c>
      <c r="Y19" s="33">
        <f t="shared" si="0"/>
        <v>100</v>
      </c>
      <c r="Z19" s="32">
        <v>0</v>
      </c>
      <c r="AA19" s="32" t="s">
        <v>58</v>
      </c>
      <c r="AB19" s="27">
        <v>0</v>
      </c>
      <c r="AC19" s="33">
        <v>0</v>
      </c>
      <c r="AD19" s="33">
        <v>100</v>
      </c>
      <c r="AE19" s="34" t="s">
        <v>68</v>
      </c>
      <c r="AF19" s="18"/>
    </row>
    <row r="20" spans="2:32" ht="60.75">
      <c r="B20" s="18"/>
      <c r="C20" s="28" t="s">
        <v>95</v>
      </c>
      <c r="D20" s="28" t="s">
        <v>96</v>
      </c>
      <c r="E20" s="29" t="s">
        <v>97</v>
      </c>
      <c r="F20" s="29" t="s">
        <v>5</v>
      </c>
      <c r="G20" s="29" t="s">
        <v>53</v>
      </c>
      <c r="H20" s="30" t="s">
        <v>53</v>
      </c>
      <c r="I20" s="30" t="s">
        <v>40</v>
      </c>
      <c r="J20" s="31" t="s">
        <v>44</v>
      </c>
      <c r="K20" s="30" t="s">
        <v>62</v>
      </c>
      <c r="L20" s="32" t="s">
        <v>41</v>
      </c>
      <c r="M20" s="30" t="s">
        <v>57</v>
      </c>
      <c r="N20" s="30" t="s">
        <v>63</v>
      </c>
      <c r="O20" s="30" t="s">
        <v>55</v>
      </c>
      <c r="P20" s="32" t="s">
        <v>42</v>
      </c>
      <c r="Q20" s="32" t="s">
        <v>54</v>
      </c>
      <c r="R20" s="30">
        <v>3987429</v>
      </c>
      <c r="S20" s="30">
        <v>2266121</v>
      </c>
      <c r="T20" s="30">
        <v>2266121</v>
      </c>
      <c r="U20" s="30">
        <v>2266121</v>
      </c>
      <c r="V20" s="30">
        <v>2266121</v>
      </c>
      <c r="W20" s="30">
        <v>2266121</v>
      </c>
      <c r="X20" s="30">
        <v>2266121</v>
      </c>
      <c r="Y20" s="33">
        <f t="shared" si="0"/>
        <v>100</v>
      </c>
      <c r="Z20" s="32">
        <v>0</v>
      </c>
      <c r="AA20" s="32" t="s">
        <v>58</v>
      </c>
      <c r="AB20" s="27">
        <v>0</v>
      </c>
      <c r="AC20" s="33">
        <v>0</v>
      </c>
      <c r="AD20" s="33">
        <v>97</v>
      </c>
      <c r="AE20" s="34" t="s">
        <v>98</v>
      </c>
      <c r="AF20" s="18"/>
    </row>
    <row r="21" spans="2:32" ht="60.75">
      <c r="B21" s="18"/>
      <c r="C21" s="28" t="s">
        <v>99</v>
      </c>
      <c r="D21" s="28" t="s">
        <v>100</v>
      </c>
      <c r="E21" s="29" t="s">
        <v>101</v>
      </c>
      <c r="F21" s="29" t="s">
        <v>5</v>
      </c>
      <c r="G21" s="29" t="s">
        <v>49</v>
      </c>
      <c r="H21" s="30" t="s">
        <v>49</v>
      </c>
      <c r="I21" s="30" t="s">
        <v>40</v>
      </c>
      <c r="J21" s="31" t="s">
        <v>44</v>
      </c>
      <c r="K21" s="30" t="s">
        <v>62</v>
      </c>
      <c r="L21" s="32" t="s">
        <v>41</v>
      </c>
      <c r="M21" s="30" t="s">
        <v>57</v>
      </c>
      <c r="N21" s="30" t="s">
        <v>63</v>
      </c>
      <c r="O21" s="30" t="s">
        <v>55</v>
      </c>
      <c r="P21" s="32" t="s">
        <v>42</v>
      </c>
      <c r="Q21" s="32" t="s">
        <v>54</v>
      </c>
      <c r="R21" s="30">
        <v>3946770</v>
      </c>
      <c r="S21" s="30">
        <v>2713610</v>
      </c>
      <c r="T21" s="30">
        <v>2713610</v>
      </c>
      <c r="U21" s="30">
        <v>2713610</v>
      </c>
      <c r="V21" s="30">
        <v>2713610</v>
      </c>
      <c r="W21" s="30">
        <v>2713610</v>
      </c>
      <c r="X21" s="30">
        <v>2713610</v>
      </c>
      <c r="Y21" s="33">
        <f t="shared" si="0"/>
        <v>100</v>
      </c>
      <c r="Z21" s="32">
        <v>0</v>
      </c>
      <c r="AA21" s="32" t="s">
        <v>58</v>
      </c>
      <c r="AB21" s="27">
        <v>0</v>
      </c>
      <c r="AC21" s="33">
        <v>0</v>
      </c>
      <c r="AD21" s="33">
        <v>100</v>
      </c>
      <c r="AE21" s="34" t="s">
        <v>68</v>
      </c>
      <c r="AF21" s="18"/>
    </row>
    <row r="22" spans="2:32" ht="60.75">
      <c r="B22" s="18"/>
      <c r="C22" s="28" t="s">
        <v>102</v>
      </c>
      <c r="D22" s="28" t="s">
        <v>103</v>
      </c>
      <c r="E22" s="29" t="s">
        <v>104</v>
      </c>
      <c r="F22" s="29" t="s">
        <v>5</v>
      </c>
      <c r="G22" s="29" t="s">
        <v>51</v>
      </c>
      <c r="H22" s="30" t="s">
        <v>52</v>
      </c>
      <c r="I22" s="30" t="s">
        <v>41</v>
      </c>
      <c r="J22" s="31" t="s">
        <v>44</v>
      </c>
      <c r="K22" s="30" t="s">
        <v>62</v>
      </c>
      <c r="L22" s="32" t="s">
        <v>41</v>
      </c>
      <c r="M22" s="30" t="s">
        <v>57</v>
      </c>
      <c r="N22" s="30" t="s">
        <v>63</v>
      </c>
      <c r="O22" s="30" t="s">
        <v>55</v>
      </c>
      <c r="P22" s="32" t="s">
        <v>42</v>
      </c>
      <c r="Q22" s="32" t="s">
        <v>54</v>
      </c>
      <c r="R22" s="30">
        <v>5176956</v>
      </c>
      <c r="S22" s="30">
        <v>3033002</v>
      </c>
      <c r="T22" s="30">
        <v>3033002</v>
      </c>
      <c r="U22" s="30">
        <v>3033002</v>
      </c>
      <c r="V22" s="30">
        <v>3033002</v>
      </c>
      <c r="W22" s="30">
        <v>3033002</v>
      </c>
      <c r="X22" s="30">
        <v>3033002</v>
      </c>
      <c r="Y22" s="33">
        <f t="shared" si="0"/>
        <v>100</v>
      </c>
      <c r="Z22" s="32">
        <v>0</v>
      </c>
      <c r="AA22" s="32" t="s">
        <v>58</v>
      </c>
      <c r="AB22" s="27">
        <v>0</v>
      </c>
      <c r="AC22" s="33">
        <v>0</v>
      </c>
      <c r="AD22" s="33">
        <v>97</v>
      </c>
      <c r="AE22" s="34" t="s">
        <v>105</v>
      </c>
      <c r="AF22" s="18"/>
    </row>
    <row r="23" spans="2:32" ht="60.75">
      <c r="B23" s="18"/>
      <c r="C23" s="28" t="s">
        <v>106</v>
      </c>
      <c r="D23" s="28" t="s">
        <v>107</v>
      </c>
      <c r="E23" s="29" t="s">
        <v>108</v>
      </c>
      <c r="F23" s="29" t="s">
        <v>5</v>
      </c>
      <c r="G23" s="29" t="s">
        <v>51</v>
      </c>
      <c r="H23" s="30" t="s">
        <v>52</v>
      </c>
      <c r="I23" s="30" t="s">
        <v>41</v>
      </c>
      <c r="J23" s="31" t="s">
        <v>44</v>
      </c>
      <c r="K23" s="30" t="s">
        <v>62</v>
      </c>
      <c r="L23" s="32" t="s">
        <v>41</v>
      </c>
      <c r="M23" s="30" t="s">
        <v>57</v>
      </c>
      <c r="N23" s="30" t="s">
        <v>109</v>
      </c>
      <c r="O23" s="30" t="s">
        <v>55</v>
      </c>
      <c r="P23" s="32" t="s">
        <v>42</v>
      </c>
      <c r="Q23" s="32" t="s">
        <v>54</v>
      </c>
      <c r="R23" s="30">
        <v>6426249</v>
      </c>
      <c r="S23" s="30">
        <v>3919025</v>
      </c>
      <c r="T23" s="30">
        <v>3919025</v>
      </c>
      <c r="U23" s="30">
        <v>3919025</v>
      </c>
      <c r="V23" s="30">
        <v>3919025</v>
      </c>
      <c r="W23" s="30">
        <v>3919025</v>
      </c>
      <c r="X23" s="30">
        <v>3919025</v>
      </c>
      <c r="Y23" s="33">
        <f t="shared" si="0"/>
        <v>100</v>
      </c>
      <c r="Z23" s="32">
        <v>0</v>
      </c>
      <c r="AA23" s="32" t="s">
        <v>58</v>
      </c>
      <c r="AB23" s="27">
        <v>0</v>
      </c>
      <c r="AC23" s="33">
        <v>0</v>
      </c>
      <c r="AD23" s="33">
        <v>100</v>
      </c>
      <c r="AE23" s="34" t="s">
        <v>68</v>
      </c>
      <c r="AF23" s="18"/>
    </row>
    <row r="24" spans="2:32" ht="67.5">
      <c r="B24" s="18"/>
      <c r="C24" s="28" t="s">
        <v>110</v>
      </c>
      <c r="D24" s="28" t="s">
        <v>111</v>
      </c>
      <c r="E24" s="29" t="s">
        <v>112</v>
      </c>
      <c r="F24" s="29" t="s">
        <v>5</v>
      </c>
      <c r="G24" s="29" t="s">
        <v>45</v>
      </c>
      <c r="H24" s="30" t="s">
        <v>45</v>
      </c>
      <c r="I24" s="30" t="s">
        <v>40</v>
      </c>
      <c r="J24" s="31" t="s">
        <v>44</v>
      </c>
      <c r="K24" s="30" t="s">
        <v>62</v>
      </c>
      <c r="L24" s="32" t="s">
        <v>41</v>
      </c>
      <c r="M24" s="30" t="s">
        <v>57</v>
      </c>
      <c r="N24" s="30" t="s">
        <v>63</v>
      </c>
      <c r="O24" s="30" t="s">
        <v>55</v>
      </c>
      <c r="P24" s="32" t="s">
        <v>42</v>
      </c>
      <c r="Q24" s="32" t="s">
        <v>54</v>
      </c>
      <c r="R24" s="30">
        <v>3685621</v>
      </c>
      <c r="S24" s="30">
        <v>1728538</v>
      </c>
      <c r="T24" s="30">
        <v>1728538</v>
      </c>
      <c r="U24" s="30">
        <v>1728538</v>
      </c>
      <c r="V24" s="30">
        <v>1728538</v>
      </c>
      <c r="W24" s="30">
        <v>1728538</v>
      </c>
      <c r="X24" s="30">
        <v>1728538</v>
      </c>
      <c r="Y24" s="33">
        <f t="shared" si="0"/>
        <v>100</v>
      </c>
      <c r="Z24" s="32">
        <v>0</v>
      </c>
      <c r="AA24" s="32" t="s">
        <v>58</v>
      </c>
      <c r="AB24" s="27">
        <v>0</v>
      </c>
      <c r="AC24" s="33">
        <v>0</v>
      </c>
      <c r="AD24" s="33">
        <v>89</v>
      </c>
      <c r="AE24" s="34" t="s">
        <v>113</v>
      </c>
      <c r="AF24" s="18"/>
    </row>
    <row r="25" spans="2:32" ht="60.75">
      <c r="B25" s="18"/>
      <c r="C25" s="28" t="s">
        <v>114</v>
      </c>
      <c r="D25" s="28" t="s">
        <v>115</v>
      </c>
      <c r="E25" s="29" t="s">
        <v>116</v>
      </c>
      <c r="F25" s="29" t="s">
        <v>5</v>
      </c>
      <c r="G25" s="29" t="s">
        <v>51</v>
      </c>
      <c r="H25" s="30" t="s">
        <v>52</v>
      </c>
      <c r="I25" s="30" t="s">
        <v>41</v>
      </c>
      <c r="J25" s="31" t="s">
        <v>44</v>
      </c>
      <c r="K25" s="30" t="s">
        <v>62</v>
      </c>
      <c r="L25" s="32" t="s">
        <v>41</v>
      </c>
      <c r="M25" s="30" t="s">
        <v>57</v>
      </c>
      <c r="N25" s="30" t="s">
        <v>63</v>
      </c>
      <c r="O25" s="30" t="s">
        <v>55</v>
      </c>
      <c r="P25" s="32" t="s">
        <v>42</v>
      </c>
      <c r="Q25" s="32" t="s">
        <v>54</v>
      </c>
      <c r="R25" s="30">
        <v>3709391</v>
      </c>
      <c r="S25" s="30">
        <v>2031579</v>
      </c>
      <c r="T25" s="30">
        <v>2031579</v>
      </c>
      <c r="U25" s="30">
        <v>2031579</v>
      </c>
      <c r="V25" s="30">
        <v>2031579</v>
      </c>
      <c r="W25" s="30">
        <v>2031579</v>
      </c>
      <c r="X25" s="30">
        <v>2031579</v>
      </c>
      <c r="Y25" s="33">
        <f t="shared" si="0"/>
        <v>100</v>
      </c>
      <c r="Z25" s="32">
        <v>0</v>
      </c>
      <c r="AA25" s="32" t="s">
        <v>58</v>
      </c>
      <c r="AB25" s="27">
        <v>0</v>
      </c>
      <c r="AC25" s="33">
        <v>0</v>
      </c>
      <c r="AD25" s="33">
        <v>99</v>
      </c>
      <c r="AE25" s="34" t="s">
        <v>117</v>
      </c>
      <c r="AF25" s="18"/>
    </row>
    <row r="26" spans="2:32" ht="67.5">
      <c r="B26" s="18"/>
      <c r="C26" s="28" t="s">
        <v>118</v>
      </c>
      <c r="D26" s="28" t="s">
        <v>119</v>
      </c>
      <c r="E26" s="29" t="s">
        <v>120</v>
      </c>
      <c r="F26" s="29" t="s">
        <v>5</v>
      </c>
      <c r="G26" s="29" t="s">
        <v>51</v>
      </c>
      <c r="H26" s="30" t="s">
        <v>52</v>
      </c>
      <c r="I26" s="30" t="s">
        <v>41</v>
      </c>
      <c r="J26" s="31" t="s">
        <v>44</v>
      </c>
      <c r="K26" s="30" t="s">
        <v>62</v>
      </c>
      <c r="L26" s="32" t="s">
        <v>41</v>
      </c>
      <c r="M26" s="30" t="s">
        <v>57</v>
      </c>
      <c r="N26" s="30" t="s">
        <v>63</v>
      </c>
      <c r="O26" s="30" t="s">
        <v>55</v>
      </c>
      <c r="P26" s="32" t="s">
        <v>42</v>
      </c>
      <c r="Q26" s="32" t="s">
        <v>54</v>
      </c>
      <c r="R26" s="30">
        <v>3610657</v>
      </c>
      <c r="S26" s="30">
        <v>2012453</v>
      </c>
      <c r="T26" s="30">
        <v>2012453</v>
      </c>
      <c r="U26" s="30">
        <v>2012453</v>
      </c>
      <c r="V26" s="30">
        <v>2012453</v>
      </c>
      <c r="W26" s="30">
        <v>2012453</v>
      </c>
      <c r="X26" s="30">
        <v>2012453</v>
      </c>
      <c r="Y26" s="33">
        <f t="shared" si="0"/>
        <v>100</v>
      </c>
      <c r="Z26" s="32">
        <v>0</v>
      </c>
      <c r="AA26" s="32" t="s">
        <v>58</v>
      </c>
      <c r="AB26" s="27">
        <v>0</v>
      </c>
      <c r="AC26" s="33">
        <v>0</v>
      </c>
      <c r="AD26" s="33">
        <v>97</v>
      </c>
      <c r="AE26" s="34" t="s">
        <v>121</v>
      </c>
      <c r="AF26" s="18"/>
    </row>
    <row r="27" spans="2:32" ht="67.5">
      <c r="B27" s="18"/>
      <c r="C27" s="28" t="s">
        <v>122</v>
      </c>
      <c r="D27" s="28" t="s">
        <v>123</v>
      </c>
      <c r="E27" s="29" t="s">
        <v>124</v>
      </c>
      <c r="F27" s="29" t="s">
        <v>5</v>
      </c>
      <c r="G27" s="29" t="s">
        <v>51</v>
      </c>
      <c r="H27" s="30" t="s">
        <v>52</v>
      </c>
      <c r="I27" s="30" t="s">
        <v>41</v>
      </c>
      <c r="J27" s="31" t="s">
        <v>44</v>
      </c>
      <c r="K27" s="30" t="s">
        <v>62</v>
      </c>
      <c r="L27" s="32" t="s">
        <v>41</v>
      </c>
      <c r="M27" s="30" t="s">
        <v>57</v>
      </c>
      <c r="N27" s="30" t="s">
        <v>63</v>
      </c>
      <c r="O27" s="30" t="s">
        <v>55</v>
      </c>
      <c r="P27" s="32" t="s">
        <v>42</v>
      </c>
      <c r="Q27" s="32" t="s">
        <v>43</v>
      </c>
      <c r="R27" s="30">
        <v>1790020</v>
      </c>
      <c r="S27" s="30">
        <v>951856</v>
      </c>
      <c r="T27" s="30">
        <v>951856</v>
      </c>
      <c r="U27" s="30">
        <v>951856</v>
      </c>
      <c r="V27" s="30">
        <v>951856</v>
      </c>
      <c r="W27" s="30">
        <v>951856</v>
      </c>
      <c r="X27" s="30">
        <v>951856</v>
      </c>
      <c r="Y27" s="33">
        <f t="shared" si="0"/>
        <v>100</v>
      </c>
      <c r="Z27" s="32">
        <v>0</v>
      </c>
      <c r="AA27" s="32" t="s">
        <v>58</v>
      </c>
      <c r="AB27" s="27">
        <v>0</v>
      </c>
      <c r="AC27" s="33">
        <v>0</v>
      </c>
      <c r="AD27" s="33">
        <v>100</v>
      </c>
      <c r="AE27" s="34" t="s">
        <v>68</v>
      </c>
      <c r="AF27" s="18"/>
    </row>
    <row r="28" spans="2:32" ht="67.5">
      <c r="B28" s="18"/>
      <c r="C28" s="28" t="s">
        <v>125</v>
      </c>
      <c r="D28" s="28" t="s">
        <v>126</v>
      </c>
      <c r="E28" s="29" t="s">
        <v>127</v>
      </c>
      <c r="F28" s="29" t="s">
        <v>5</v>
      </c>
      <c r="G28" s="29" t="s">
        <v>51</v>
      </c>
      <c r="H28" s="30" t="s">
        <v>52</v>
      </c>
      <c r="I28" s="30" t="s">
        <v>41</v>
      </c>
      <c r="J28" s="31" t="s">
        <v>44</v>
      </c>
      <c r="K28" s="30" t="s">
        <v>62</v>
      </c>
      <c r="L28" s="32" t="s">
        <v>41</v>
      </c>
      <c r="M28" s="30" t="s">
        <v>57</v>
      </c>
      <c r="N28" s="30" t="s">
        <v>63</v>
      </c>
      <c r="O28" s="30" t="s">
        <v>55</v>
      </c>
      <c r="P28" s="32" t="s">
        <v>42</v>
      </c>
      <c r="Q28" s="32" t="s">
        <v>43</v>
      </c>
      <c r="R28" s="30">
        <v>5695473</v>
      </c>
      <c r="S28" s="30">
        <v>3206311</v>
      </c>
      <c r="T28" s="30">
        <v>3206311</v>
      </c>
      <c r="U28" s="30">
        <v>3206311</v>
      </c>
      <c r="V28" s="30">
        <v>3206311</v>
      </c>
      <c r="W28" s="30">
        <v>3206311</v>
      </c>
      <c r="X28" s="30">
        <v>3206311</v>
      </c>
      <c r="Y28" s="33">
        <f t="shared" si="0"/>
        <v>100</v>
      </c>
      <c r="Z28" s="32">
        <v>0</v>
      </c>
      <c r="AA28" s="32" t="s">
        <v>58</v>
      </c>
      <c r="AB28" s="27">
        <v>0</v>
      </c>
      <c r="AC28" s="33">
        <v>0</v>
      </c>
      <c r="AD28" s="33">
        <v>99</v>
      </c>
      <c r="AE28" s="34" t="s">
        <v>128</v>
      </c>
      <c r="AF28" s="18"/>
    </row>
    <row r="29" spans="2:32" ht="60.75">
      <c r="B29" s="18"/>
      <c r="C29" s="28" t="s">
        <v>129</v>
      </c>
      <c r="D29" s="28" t="s">
        <v>130</v>
      </c>
      <c r="E29" s="29" t="s">
        <v>131</v>
      </c>
      <c r="F29" s="29" t="s">
        <v>5</v>
      </c>
      <c r="G29" s="29" t="s">
        <v>51</v>
      </c>
      <c r="H29" s="30" t="s">
        <v>52</v>
      </c>
      <c r="I29" s="30" t="s">
        <v>41</v>
      </c>
      <c r="J29" s="31" t="s">
        <v>44</v>
      </c>
      <c r="K29" s="30" t="s">
        <v>62</v>
      </c>
      <c r="L29" s="32" t="s">
        <v>41</v>
      </c>
      <c r="M29" s="30" t="s">
        <v>57</v>
      </c>
      <c r="N29" s="30" t="s">
        <v>132</v>
      </c>
      <c r="O29" s="30" t="s">
        <v>55</v>
      </c>
      <c r="P29" s="32" t="s">
        <v>42</v>
      </c>
      <c r="Q29" s="32" t="s">
        <v>43</v>
      </c>
      <c r="R29" s="30">
        <v>14359307</v>
      </c>
      <c r="S29" s="30">
        <v>7887285</v>
      </c>
      <c r="T29" s="30">
        <v>7887285</v>
      </c>
      <c r="U29" s="30">
        <v>7887285</v>
      </c>
      <c r="V29" s="30">
        <v>7887285</v>
      </c>
      <c r="W29" s="30">
        <v>6454197</v>
      </c>
      <c r="X29" s="30">
        <v>6454197</v>
      </c>
      <c r="Y29" s="33">
        <f t="shared" si="0"/>
        <v>81.830401716179907</v>
      </c>
      <c r="Z29" s="32">
        <v>0</v>
      </c>
      <c r="AA29" s="32" t="s">
        <v>58</v>
      </c>
      <c r="AB29" s="27">
        <v>0</v>
      </c>
      <c r="AC29" s="33">
        <v>0</v>
      </c>
      <c r="AD29" s="33">
        <v>100</v>
      </c>
      <c r="AE29" s="34" t="s">
        <v>68</v>
      </c>
      <c r="AF29" s="18"/>
    </row>
    <row r="30" spans="2:32" ht="60.75">
      <c r="B30" s="18"/>
      <c r="C30" s="28" t="s">
        <v>133</v>
      </c>
      <c r="D30" s="28" t="s">
        <v>134</v>
      </c>
      <c r="E30" s="29" t="s">
        <v>135</v>
      </c>
      <c r="F30" s="29" t="s">
        <v>5</v>
      </c>
      <c r="G30" s="29" t="s">
        <v>51</v>
      </c>
      <c r="H30" s="30" t="s">
        <v>52</v>
      </c>
      <c r="I30" s="30" t="s">
        <v>41</v>
      </c>
      <c r="J30" s="31" t="s">
        <v>44</v>
      </c>
      <c r="K30" s="30" t="s">
        <v>62</v>
      </c>
      <c r="L30" s="32" t="s">
        <v>41</v>
      </c>
      <c r="M30" s="30" t="s">
        <v>57</v>
      </c>
      <c r="N30" s="30" t="s">
        <v>136</v>
      </c>
      <c r="O30" s="30" t="s">
        <v>55</v>
      </c>
      <c r="P30" s="32" t="s">
        <v>42</v>
      </c>
      <c r="Q30" s="32" t="s">
        <v>43</v>
      </c>
      <c r="R30" s="30">
        <v>6863889</v>
      </c>
      <c r="S30" s="30">
        <v>3678942</v>
      </c>
      <c r="T30" s="30">
        <v>3678942</v>
      </c>
      <c r="U30" s="30">
        <v>3678942</v>
      </c>
      <c r="V30" s="30">
        <v>3678942</v>
      </c>
      <c r="W30" s="30">
        <v>2981745</v>
      </c>
      <c r="X30" s="30">
        <v>2981745</v>
      </c>
      <c r="Y30" s="33">
        <f t="shared" si="0"/>
        <v>81.048980929843424</v>
      </c>
      <c r="Z30" s="32">
        <v>0</v>
      </c>
      <c r="AA30" s="32" t="s">
        <v>58</v>
      </c>
      <c r="AB30" s="27">
        <v>0</v>
      </c>
      <c r="AC30" s="33">
        <v>0</v>
      </c>
      <c r="AD30" s="33">
        <v>100</v>
      </c>
      <c r="AE30" s="34" t="s">
        <v>137</v>
      </c>
      <c r="AF30" s="18"/>
    </row>
    <row r="31" spans="2:32" ht="60.75">
      <c r="B31" s="18"/>
      <c r="C31" s="28" t="s">
        <v>138</v>
      </c>
      <c r="D31" s="28" t="s">
        <v>139</v>
      </c>
      <c r="E31" s="29" t="s">
        <v>140</v>
      </c>
      <c r="F31" s="29" t="s">
        <v>5</v>
      </c>
      <c r="G31" s="29" t="s">
        <v>56</v>
      </c>
      <c r="H31" s="30" t="s">
        <v>56</v>
      </c>
      <c r="I31" s="30" t="s">
        <v>40</v>
      </c>
      <c r="J31" s="31" t="s">
        <v>44</v>
      </c>
      <c r="K31" s="30" t="s">
        <v>62</v>
      </c>
      <c r="L31" s="32" t="s">
        <v>41</v>
      </c>
      <c r="M31" s="30" t="s">
        <v>57</v>
      </c>
      <c r="N31" s="30" t="s">
        <v>63</v>
      </c>
      <c r="O31" s="30" t="s">
        <v>55</v>
      </c>
      <c r="P31" s="32" t="s">
        <v>42</v>
      </c>
      <c r="Q31" s="32" t="s">
        <v>43</v>
      </c>
      <c r="R31" s="30">
        <v>1880307</v>
      </c>
      <c r="S31" s="30">
        <v>1058758</v>
      </c>
      <c r="T31" s="30">
        <v>1058758</v>
      </c>
      <c r="U31" s="30">
        <v>1058758</v>
      </c>
      <c r="V31" s="30">
        <v>1058758</v>
      </c>
      <c r="W31" s="30">
        <v>1058758</v>
      </c>
      <c r="X31" s="30">
        <v>1058758</v>
      </c>
      <c r="Y31" s="33">
        <f t="shared" si="0"/>
        <v>100</v>
      </c>
      <c r="Z31" s="32">
        <v>0</v>
      </c>
      <c r="AA31" s="32" t="s">
        <v>58</v>
      </c>
      <c r="AB31" s="27">
        <v>0</v>
      </c>
      <c r="AC31" s="33">
        <v>0</v>
      </c>
      <c r="AD31" s="33">
        <v>100</v>
      </c>
      <c r="AE31" s="34" t="s">
        <v>68</v>
      </c>
      <c r="AF31" s="18"/>
    </row>
    <row r="32" spans="2:32" ht="67.5">
      <c r="B32" s="18"/>
      <c r="C32" s="28" t="s">
        <v>141</v>
      </c>
      <c r="D32" s="28" t="s">
        <v>142</v>
      </c>
      <c r="E32" s="29" t="s">
        <v>143</v>
      </c>
      <c r="F32" s="29" t="s">
        <v>5</v>
      </c>
      <c r="G32" s="29" t="s">
        <v>48</v>
      </c>
      <c r="H32" s="30" t="s">
        <v>52</v>
      </c>
      <c r="I32" s="30" t="s">
        <v>41</v>
      </c>
      <c r="J32" s="31" t="s">
        <v>44</v>
      </c>
      <c r="K32" s="30" t="s">
        <v>62</v>
      </c>
      <c r="L32" s="32" t="s">
        <v>41</v>
      </c>
      <c r="M32" s="30" t="s">
        <v>57</v>
      </c>
      <c r="N32" s="30" t="s">
        <v>63</v>
      </c>
      <c r="O32" s="30" t="s">
        <v>55</v>
      </c>
      <c r="P32" s="32" t="s">
        <v>42</v>
      </c>
      <c r="Q32" s="32" t="s">
        <v>43</v>
      </c>
      <c r="R32" s="30">
        <v>6250652</v>
      </c>
      <c r="S32" s="30">
        <v>3213870</v>
      </c>
      <c r="T32" s="30">
        <v>3213870</v>
      </c>
      <c r="U32" s="30">
        <v>3213870</v>
      </c>
      <c r="V32" s="30">
        <v>3213870</v>
      </c>
      <c r="W32" s="30">
        <v>1660435</v>
      </c>
      <c r="X32" s="30">
        <v>1660435</v>
      </c>
      <c r="Y32" s="33">
        <f t="shared" si="0"/>
        <v>51.664659740437543</v>
      </c>
      <c r="Z32" s="32">
        <v>0</v>
      </c>
      <c r="AA32" s="32" t="s">
        <v>58</v>
      </c>
      <c r="AB32" s="27">
        <v>0</v>
      </c>
      <c r="AC32" s="33">
        <v>0</v>
      </c>
      <c r="AD32" s="33">
        <v>100</v>
      </c>
      <c r="AE32" s="34" t="s">
        <v>144</v>
      </c>
      <c r="AF32" s="18"/>
    </row>
    <row r="33" spans="2:32" ht="60.75">
      <c r="B33" s="18"/>
      <c r="C33" s="28" t="s">
        <v>145</v>
      </c>
      <c r="D33" s="28" t="s">
        <v>146</v>
      </c>
      <c r="E33" s="29" t="s">
        <v>147</v>
      </c>
      <c r="F33" s="29" t="s">
        <v>5</v>
      </c>
      <c r="G33" s="29" t="s">
        <v>46</v>
      </c>
      <c r="H33" s="30" t="s">
        <v>46</v>
      </c>
      <c r="I33" s="30" t="s">
        <v>40</v>
      </c>
      <c r="J33" s="31" t="s">
        <v>44</v>
      </c>
      <c r="K33" s="30" t="s">
        <v>62</v>
      </c>
      <c r="L33" s="32" t="s">
        <v>41</v>
      </c>
      <c r="M33" s="30" t="s">
        <v>57</v>
      </c>
      <c r="N33" s="30" t="s">
        <v>63</v>
      </c>
      <c r="O33" s="30" t="s">
        <v>55</v>
      </c>
      <c r="P33" s="32" t="s">
        <v>42</v>
      </c>
      <c r="Q33" s="32" t="s">
        <v>43</v>
      </c>
      <c r="R33" s="30">
        <v>4058366</v>
      </c>
      <c r="S33" s="30">
        <v>2011983</v>
      </c>
      <c r="T33" s="30">
        <v>2011983</v>
      </c>
      <c r="U33" s="30">
        <v>2011983</v>
      </c>
      <c r="V33" s="30">
        <v>2011983</v>
      </c>
      <c r="W33" s="30">
        <v>1424213</v>
      </c>
      <c r="X33" s="30">
        <v>1424213</v>
      </c>
      <c r="Y33" s="33">
        <f t="shared" si="0"/>
        <v>70.786532490582672</v>
      </c>
      <c r="Z33" s="32">
        <v>0</v>
      </c>
      <c r="AA33" s="32" t="s">
        <v>58</v>
      </c>
      <c r="AB33" s="27">
        <v>0</v>
      </c>
      <c r="AC33" s="33">
        <v>0</v>
      </c>
      <c r="AD33" s="33">
        <v>100</v>
      </c>
      <c r="AE33" s="34" t="s">
        <v>148</v>
      </c>
      <c r="AF33" s="18"/>
    </row>
    <row r="34" spans="2:32" ht="60.75">
      <c r="B34" s="18"/>
      <c r="C34" s="28" t="s">
        <v>149</v>
      </c>
      <c r="D34" s="28" t="s">
        <v>150</v>
      </c>
      <c r="E34" s="29" t="s">
        <v>151</v>
      </c>
      <c r="F34" s="29" t="s">
        <v>5</v>
      </c>
      <c r="G34" s="29" t="s">
        <v>46</v>
      </c>
      <c r="H34" s="30" t="s">
        <v>46</v>
      </c>
      <c r="I34" s="30" t="s">
        <v>40</v>
      </c>
      <c r="J34" s="31" t="s">
        <v>44</v>
      </c>
      <c r="K34" s="30" t="s">
        <v>62</v>
      </c>
      <c r="L34" s="32" t="s">
        <v>41</v>
      </c>
      <c r="M34" s="30" t="s">
        <v>57</v>
      </c>
      <c r="N34" s="30" t="s">
        <v>63</v>
      </c>
      <c r="O34" s="30" t="s">
        <v>55</v>
      </c>
      <c r="P34" s="32" t="s">
        <v>42</v>
      </c>
      <c r="Q34" s="32" t="s">
        <v>43</v>
      </c>
      <c r="R34" s="30">
        <v>4426509</v>
      </c>
      <c r="S34" s="30">
        <v>2647816</v>
      </c>
      <c r="T34" s="30">
        <v>2647816</v>
      </c>
      <c r="U34" s="30">
        <v>2647816</v>
      </c>
      <c r="V34" s="30">
        <v>2647816</v>
      </c>
      <c r="W34" s="30">
        <v>2647816</v>
      </c>
      <c r="X34" s="30">
        <v>2647816</v>
      </c>
      <c r="Y34" s="33">
        <f t="shared" si="0"/>
        <v>100</v>
      </c>
      <c r="Z34" s="32">
        <v>0</v>
      </c>
      <c r="AA34" s="32" t="s">
        <v>58</v>
      </c>
      <c r="AB34" s="27">
        <v>0</v>
      </c>
      <c r="AC34" s="33">
        <v>0</v>
      </c>
      <c r="AD34" s="33">
        <v>100</v>
      </c>
      <c r="AE34" s="34" t="s">
        <v>68</v>
      </c>
      <c r="AF34" s="18"/>
    </row>
    <row r="35" spans="2:32" ht="60.75">
      <c r="B35" s="18"/>
      <c r="C35" s="28" t="s">
        <v>152</v>
      </c>
      <c r="D35" s="28" t="s">
        <v>153</v>
      </c>
      <c r="E35" s="29" t="s">
        <v>154</v>
      </c>
      <c r="F35" s="29" t="s">
        <v>5</v>
      </c>
      <c r="G35" s="29" t="s">
        <v>46</v>
      </c>
      <c r="H35" s="30" t="s">
        <v>46</v>
      </c>
      <c r="I35" s="30" t="s">
        <v>40</v>
      </c>
      <c r="J35" s="31" t="s">
        <v>44</v>
      </c>
      <c r="K35" s="30" t="s">
        <v>62</v>
      </c>
      <c r="L35" s="32" t="s">
        <v>41</v>
      </c>
      <c r="M35" s="30" t="s">
        <v>57</v>
      </c>
      <c r="N35" s="30" t="s">
        <v>63</v>
      </c>
      <c r="O35" s="30" t="s">
        <v>55</v>
      </c>
      <c r="P35" s="32" t="s">
        <v>42</v>
      </c>
      <c r="Q35" s="32" t="s">
        <v>43</v>
      </c>
      <c r="R35" s="30">
        <v>914141</v>
      </c>
      <c r="S35" s="30">
        <v>379499</v>
      </c>
      <c r="T35" s="30">
        <v>379499</v>
      </c>
      <c r="U35" s="30">
        <v>379499</v>
      </c>
      <c r="V35" s="30">
        <v>379499</v>
      </c>
      <c r="W35" s="30">
        <v>253000</v>
      </c>
      <c r="X35" s="30">
        <v>253000</v>
      </c>
      <c r="Y35" s="33">
        <f t="shared" ref="Y35:Y37" si="1">IF(ISERROR(W35/S35),0,((W35/S35)*100))</f>
        <v>66.666842336870459</v>
      </c>
      <c r="Z35" s="32">
        <v>0</v>
      </c>
      <c r="AA35" s="32" t="s">
        <v>58</v>
      </c>
      <c r="AB35" s="27">
        <v>0</v>
      </c>
      <c r="AC35" s="33">
        <v>0</v>
      </c>
      <c r="AD35" s="33">
        <v>100</v>
      </c>
      <c r="AE35" s="34" t="s">
        <v>148</v>
      </c>
      <c r="AF35" s="18"/>
    </row>
    <row r="36" spans="2:32" ht="60.75">
      <c r="B36" s="18"/>
      <c r="C36" s="28" t="s">
        <v>155</v>
      </c>
      <c r="D36" s="28" t="s">
        <v>156</v>
      </c>
      <c r="E36" s="29" t="s">
        <v>157</v>
      </c>
      <c r="F36" s="29" t="s">
        <v>5</v>
      </c>
      <c r="G36" s="29" t="s">
        <v>50</v>
      </c>
      <c r="H36" s="30" t="s">
        <v>50</v>
      </c>
      <c r="I36" s="30" t="s">
        <v>40</v>
      </c>
      <c r="J36" s="31" t="s">
        <v>44</v>
      </c>
      <c r="K36" s="30" t="s">
        <v>62</v>
      </c>
      <c r="L36" s="32" t="s">
        <v>41</v>
      </c>
      <c r="M36" s="30" t="s">
        <v>57</v>
      </c>
      <c r="N36" s="30" t="s">
        <v>63</v>
      </c>
      <c r="O36" s="30" t="s">
        <v>55</v>
      </c>
      <c r="P36" s="32" t="s">
        <v>42</v>
      </c>
      <c r="Q36" s="32" t="s">
        <v>43</v>
      </c>
      <c r="R36" s="30">
        <v>3206332</v>
      </c>
      <c r="S36" s="30">
        <v>1612643</v>
      </c>
      <c r="T36" s="30">
        <v>1612643</v>
      </c>
      <c r="U36" s="30">
        <v>1612643</v>
      </c>
      <c r="V36" s="30">
        <v>1612643</v>
      </c>
      <c r="W36" s="30">
        <v>1612643</v>
      </c>
      <c r="X36" s="30">
        <v>1612643</v>
      </c>
      <c r="Y36" s="33">
        <f t="shared" si="1"/>
        <v>100</v>
      </c>
      <c r="Z36" s="32">
        <v>0</v>
      </c>
      <c r="AA36" s="32" t="s">
        <v>58</v>
      </c>
      <c r="AB36" s="27">
        <v>0</v>
      </c>
      <c r="AC36" s="33">
        <v>0</v>
      </c>
      <c r="AD36" s="33">
        <v>100</v>
      </c>
      <c r="AE36" s="34" t="s">
        <v>68</v>
      </c>
      <c r="AF36" s="18"/>
    </row>
    <row r="37" spans="2:32" ht="60.75">
      <c r="B37" s="18"/>
      <c r="C37" s="28" t="s">
        <v>158</v>
      </c>
      <c r="D37" s="28" t="s">
        <v>159</v>
      </c>
      <c r="E37" s="29" t="s">
        <v>160</v>
      </c>
      <c r="F37" s="29" t="s">
        <v>5</v>
      </c>
      <c r="G37" s="29" t="s">
        <v>50</v>
      </c>
      <c r="H37" s="30" t="s">
        <v>50</v>
      </c>
      <c r="I37" s="30" t="s">
        <v>40</v>
      </c>
      <c r="J37" s="31" t="s">
        <v>44</v>
      </c>
      <c r="K37" s="30" t="s">
        <v>62</v>
      </c>
      <c r="L37" s="32" t="s">
        <v>41</v>
      </c>
      <c r="M37" s="30" t="s">
        <v>57</v>
      </c>
      <c r="N37" s="30" t="s">
        <v>63</v>
      </c>
      <c r="O37" s="30" t="s">
        <v>55</v>
      </c>
      <c r="P37" s="32" t="s">
        <v>42</v>
      </c>
      <c r="Q37" s="32" t="s">
        <v>43</v>
      </c>
      <c r="R37" s="30">
        <v>1071788</v>
      </c>
      <c r="S37" s="30">
        <v>444946</v>
      </c>
      <c r="T37" s="30">
        <v>444946</v>
      </c>
      <c r="U37" s="30">
        <v>444946</v>
      </c>
      <c r="V37" s="30">
        <v>444946</v>
      </c>
      <c r="W37" s="30">
        <v>444946</v>
      </c>
      <c r="X37" s="30">
        <v>444946</v>
      </c>
      <c r="Y37" s="33">
        <f t="shared" si="1"/>
        <v>100</v>
      </c>
      <c r="Z37" s="32">
        <v>0</v>
      </c>
      <c r="AA37" s="32" t="s">
        <v>58</v>
      </c>
      <c r="AB37" s="27">
        <v>0</v>
      </c>
      <c r="AC37" s="33">
        <v>0</v>
      </c>
      <c r="AD37" s="33">
        <v>100</v>
      </c>
      <c r="AE37" s="34" t="s">
        <v>68</v>
      </c>
      <c r="AF37" s="18"/>
    </row>
  </sheetData>
  <mergeCells count="5">
    <mergeCell ref="C3:M3"/>
    <mergeCell ref="AD3:AE3"/>
    <mergeCell ref="C9:P9"/>
    <mergeCell ref="Q9:Z9"/>
    <mergeCell ref="AA9:AD9"/>
  </mergeCells>
  <printOptions horizontalCentered="1"/>
  <pageMargins left="0.19685039370078741" right="0" top="0.39370078740157483" bottom="0.39370078740157483" header="0.5" footer="0"/>
  <pageSetup paperSize="124" scale="22" fitToHeight="10" orientation="landscape" r:id="rId1"/>
  <headerFooter>
    <oddFooter>&amp;R&amp;P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Portada</vt:lpstr>
      <vt:lpstr>ReporteTrimestral</vt:lpstr>
      <vt:lpstr>Portada!Área_de_impresión</vt:lpstr>
      <vt:lpstr>ReporteTrimestral!Área_de_impresión</vt:lpstr>
      <vt:lpstr>ReporteTrimestral!Títulos_a_imprimir</vt:lpstr>
    </vt:vector>
  </TitlesOfParts>
  <Company>SHCP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vanesa_stoehr</dc:creator>
  <cp:lastModifiedBy>cgpp01</cp:lastModifiedBy>
  <cp:lastPrinted>2013-06-05T18:06:43Z</cp:lastPrinted>
  <dcterms:created xsi:type="dcterms:W3CDTF">2009-03-25T01:44:41Z</dcterms:created>
  <dcterms:modified xsi:type="dcterms:W3CDTF">2018-07-31T21:48:10Z</dcterms:modified>
</cp:coreProperties>
</file>